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Noteneintrag!$A$1:$J$38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7" i="3" l="1"/>
  <c r="G16" i="3" l="1"/>
  <c r="G6" i="3"/>
  <c r="G7" i="3"/>
  <c r="G15" i="3" l="1"/>
  <c r="G14" i="3" l="1"/>
  <c r="G18" i="3"/>
  <c r="G13" i="3"/>
  <c r="G26" i="3"/>
  <c r="G25" i="3"/>
  <c r="H1" i="3"/>
  <c r="A1" i="3"/>
  <c r="G5" i="3"/>
  <c r="G8" i="3"/>
  <c r="G9" i="3" s="1"/>
  <c r="J9" i="3" s="1"/>
  <c r="E23" i="3" s="1"/>
  <c r="G23" i="3" s="1"/>
  <c r="G19" i="3" l="1"/>
  <c r="J19" i="3" s="1"/>
  <c r="E24" i="3" s="1"/>
  <c r="G24" i="3" s="1"/>
  <c r="G27" i="3" s="1"/>
  <c r="J27" i="3" s="1"/>
</calcChain>
</file>

<file path=xl/sharedStrings.xml><?xml version="1.0" encoding="utf-8"?>
<sst xmlns="http://schemas.openxmlformats.org/spreadsheetml/2006/main" count="74" uniqueCount="56">
  <si>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</si>
  <si>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</si>
  <si>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</si>
  <si>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</si>
  <si>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</si>
  <si>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</si>
  <si>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</si>
  <si>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</si>
  <si>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</si>
  <si>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</si>
  <si>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</si>
  <si>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</si>
  <si>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</si>
  <si>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</si>
  <si>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</si>
  <si>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</si>
  <si>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</si>
  <si>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</si>
  <si>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</si>
  <si>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</si>
  <si>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</si>
  <si>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</si>
  <si>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</si>
  <si>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</si>
  <si>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</si>
  <si>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</si>
  <si>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</si>
  <si>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</si>
  <si>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</si>
  <si>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</si>
  <si>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</si>
  <si>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</si>
  <si>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</si>
  <si>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</si>
  <si>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</si>
  <si>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</si>
  <si>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</si>
  <si>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</si>
  <si>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</si>
  <si>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</si>
  <si>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</si>
  <si>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</si>
  <si>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</si>
  <si>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</si>
  <si>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</si>
  <si>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</si>
  <si>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</si>
  <si>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</si>
  <si>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Die Präsidentin, der Präsident / La présidente, le président / La presidentessa, il presidente:</t>
  </si>
  <si>
    <t>Bootbauerin EFZ / Bootbauer EFZ</t>
  </si>
  <si>
    <t>Constructrice de bateaux CFC / Constructeur de bateaux CFC</t>
  </si>
  <si>
    <t>Costruttrice nautica AFC / Costruttore nautico AFC</t>
  </si>
  <si>
    <t>Herstellen und Reparieren von Bootteilen aus Holz /
Fabrication et réparation de pièces de bateau en bois /
Costruzione e riparazione di componenti di barche in legno</t>
  </si>
  <si>
    <t>Herstellen und Reparieren von Bootteilen aus Kunststoff und Metall /
Fabrication et réparation de pièces de bateau en composite et en métal /
Costruzione e riparazione di componenti di barche in materiale plastico e metallo</t>
  </si>
  <si>
    <t>Ausführen von Einbau- und Änderungsarbeiten von Boottechnikanlagen /
Exécution de travaux de montage et de modification des équipements techniques de bateaux / Esecuzione di interventi di installazione e modifica di impianti tecnici nautici</t>
  </si>
  <si>
    <t>Handlungskompetenzbereiche 1–5 vernetzen (Fachgespräch) / Synthèse des domaines de compétences opérationnelles 1 à 5ci-dessus (entretien professionnel) / 
Campi di competenze operative 1–5 combinati (colloquio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</si>
</sst>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30405</v>
      </c>
      <c r="B1" s="77" t="s">
        <v>49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50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51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41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14">
        <f>Vorderseite!A1</f>
        <v>30405</v>
      </c>
      <c r="B1" s="114"/>
      <c r="G1" s="28" t="s">
        <v>14</v>
      </c>
      <c r="H1" s="113">
        <f>Vorderseite!C14</f>
        <v>0</v>
      </c>
      <c r="I1" s="113"/>
      <c r="J1" s="113"/>
      <c r="L1" s="29"/>
    </row>
    <row r="2" spans="1:12" s="17" customFormat="1" ht="13.5" customHeight="1" x14ac:dyDescent="0.15"/>
    <row r="3" spans="1:12" s="17" customFormat="1" ht="28.5" customHeight="1" x14ac:dyDescent="0.15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s="32" customFormat="1" ht="28.5" customHeight="1" x14ac:dyDescent="0.15">
      <c r="A4" s="110" t="s">
        <v>34</v>
      </c>
      <c r="B4" s="111"/>
      <c r="C4" s="111"/>
      <c r="D4" s="112"/>
      <c r="E4" s="30" t="s">
        <v>29</v>
      </c>
      <c r="F4" s="31" t="s">
        <v>35</v>
      </c>
      <c r="G4" s="31" t="s">
        <v>24</v>
      </c>
      <c r="H4" s="117" t="s">
        <v>6</v>
      </c>
      <c r="I4" s="118"/>
      <c r="J4" s="119"/>
      <c r="L4" s="29">
        <v>1</v>
      </c>
    </row>
    <row r="5" spans="1:12" s="17" customFormat="1" ht="28.5" customHeight="1" x14ac:dyDescent="0.15">
      <c r="A5" s="66" t="s">
        <v>30</v>
      </c>
      <c r="B5" s="100" t="s">
        <v>52</v>
      </c>
      <c r="C5" s="101"/>
      <c r="D5" s="102"/>
      <c r="E5" s="51"/>
      <c r="F5" s="33">
        <v>0.3</v>
      </c>
      <c r="G5" s="34">
        <f>E5*F5*100</f>
        <v>0</v>
      </c>
      <c r="H5" s="103"/>
      <c r="I5" s="103"/>
      <c r="J5" s="103"/>
      <c r="L5" s="29">
        <v>1.5</v>
      </c>
    </row>
    <row r="6" spans="1:12" s="17" customFormat="1" ht="28.5" customHeight="1" x14ac:dyDescent="0.15">
      <c r="A6" s="66" t="s">
        <v>31</v>
      </c>
      <c r="B6" s="100" t="s">
        <v>53</v>
      </c>
      <c r="C6" s="101"/>
      <c r="D6" s="102"/>
      <c r="E6" s="51"/>
      <c r="F6" s="33">
        <v>0.3</v>
      </c>
      <c r="G6" s="34">
        <f>E6*F6*100</f>
        <v>0</v>
      </c>
      <c r="H6" s="103"/>
      <c r="I6" s="103"/>
      <c r="J6" s="103"/>
      <c r="L6" s="29">
        <v>2</v>
      </c>
    </row>
    <row r="7" spans="1:12" s="17" customFormat="1" ht="28.5" customHeight="1" x14ac:dyDescent="0.15">
      <c r="A7" s="66" t="s">
        <v>43</v>
      </c>
      <c r="B7" s="100" t="s">
        <v>54</v>
      </c>
      <c r="C7" s="101"/>
      <c r="D7" s="102"/>
      <c r="E7" s="51"/>
      <c r="F7" s="33">
        <v>0.2</v>
      </c>
      <c r="G7" s="34">
        <f>E7*F7*100</f>
        <v>0</v>
      </c>
      <c r="H7" s="103"/>
      <c r="I7" s="103"/>
      <c r="J7" s="103"/>
      <c r="L7" s="29">
        <v>2.5</v>
      </c>
    </row>
    <row r="8" spans="1:12" s="17" customFormat="1" ht="28.5" customHeight="1" thickBot="1" x14ac:dyDescent="0.2">
      <c r="A8" s="66" t="s">
        <v>38</v>
      </c>
      <c r="B8" s="100" t="s">
        <v>47</v>
      </c>
      <c r="C8" s="101"/>
      <c r="D8" s="102"/>
      <c r="E8" s="51"/>
      <c r="F8" s="33">
        <v>0.2</v>
      </c>
      <c r="G8" s="34">
        <f>E8*F8*100</f>
        <v>0</v>
      </c>
      <c r="H8" s="103"/>
      <c r="I8" s="103"/>
      <c r="J8" s="103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15" t="s">
        <v>33</v>
      </c>
      <c r="I9" s="116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09" t="s">
        <v>44</v>
      </c>
      <c r="B11" s="109"/>
      <c r="C11" s="109"/>
      <c r="D11" s="109"/>
      <c r="E11" s="109"/>
      <c r="F11" s="109"/>
      <c r="G11" s="109"/>
      <c r="H11" s="109"/>
      <c r="I11" s="109"/>
      <c r="J11" s="109"/>
      <c r="L11" s="29">
        <v>4.5</v>
      </c>
    </row>
    <row r="12" spans="1:12" s="32" customFormat="1" ht="28.5" customHeight="1" x14ac:dyDescent="0.15">
      <c r="A12" s="110" t="s">
        <v>34</v>
      </c>
      <c r="B12" s="111"/>
      <c r="C12" s="111"/>
      <c r="D12" s="112"/>
      <c r="E12" s="30" t="s">
        <v>29</v>
      </c>
      <c r="F12" s="31" t="s">
        <v>35</v>
      </c>
      <c r="G12" s="31" t="s">
        <v>24</v>
      </c>
      <c r="H12" s="117" t="s">
        <v>6</v>
      </c>
      <c r="I12" s="118"/>
      <c r="J12" s="119"/>
      <c r="L12" s="29">
        <v>5</v>
      </c>
    </row>
    <row r="13" spans="1:12" s="17" customFormat="1" ht="28.5" customHeight="1" x14ac:dyDescent="0.15">
      <c r="A13" s="66" t="s">
        <v>30</v>
      </c>
      <c r="B13" s="100" t="s">
        <v>52</v>
      </c>
      <c r="C13" s="101"/>
      <c r="D13" s="102"/>
      <c r="E13" s="51"/>
      <c r="F13" s="33">
        <v>0.15</v>
      </c>
      <c r="G13" s="34">
        <f>E13*F13*100</f>
        <v>0</v>
      </c>
      <c r="H13" s="103"/>
      <c r="I13" s="103"/>
      <c r="J13" s="103"/>
      <c r="L13" s="29">
        <v>5.5</v>
      </c>
    </row>
    <row r="14" spans="1:12" s="17" customFormat="1" ht="28.5" customHeight="1" x14ac:dyDescent="0.15">
      <c r="A14" s="66" t="s">
        <v>31</v>
      </c>
      <c r="B14" s="100" t="s">
        <v>53</v>
      </c>
      <c r="C14" s="101"/>
      <c r="D14" s="102"/>
      <c r="E14" s="51"/>
      <c r="F14" s="33">
        <v>0.15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43</v>
      </c>
      <c r="B15" s="100" t="s">
        <v>54</v>
      </c>
      <c r="C15" s="101"/>
      <c r="D15" s="102"/>
      <c r="E15" s="51"/>
      <c r="F15" s="33">
        <v>0.2</v>
      </c>
      <c r="G15" s="34">
        <f>E15*F15*100</f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00" t="s">
        <v>46</v>
      </c>
      <c r="C16" s="101"/>
      <c r="D16" s="102"/>
      <c r="E16" s="51"/>
      <c r="F16" s="33">
        <v>0.1</v>
      </c>
      <c r="G16" s="34">
        <f>E16*F16*100</f>
        <v>0</v>
      </c>
      <c r="H16" s="120"/>
      <c r="I16" s="121"/>
      <c r="J16" s="122"/>
      <c r="L16" s="32"/>
    </row>
    <row r="17" spans="1:12" s="17" customFormat="1" ht="28.5" customHeight="1" x14ac:dyDescent="0.15">
      <c r="A17" s="66" t="s">
        <v>40</v>
      </c>
      <c r="B17" s="100" t="s">
        <v>47</v>
      </c>
      <c r="C17" s="101"/>
      <c r="D17" s="102"/>
      <c r="E17" s="51"/>
      <c r="F17" s="33">
        <v>0.2</v>
      </c>
      <c r="G17" s="34">
        <f>E17*F17*100</f>
        <v>0</v>
      </c>
      <c r="H17" s="120"/>
      <c r="I17" s="121"/>
      <c r="J17" s="122"/>
      <c r="L17" s="32"/>
    </row>
    <row r="18" spans="1:12" s="17" customFormat="1" ht="28.5" customHeight="1" thickBot="1" x14ac:dyDescent="0.2">
      <c r="A18" s="66" t="s">
        <v>40</v>
      </c>
      <c r="B18" s="100" t="s">
        <v>55</v>
      </c>
      <c r="C18" s="101"/>
      <c r="D18" s="102"/>
      <c r="E18" s="51"/>
      <c r="F18" s="33">
        <v>0.2</v>
      </c>
      <c r="G18" s="34">
        <f>E18*F18*100</f>
        <v>0</v>
      </c>
      <c r="H18" s="120"/>
      <c r="I18" s="121"/>
      <c r="J18" s="122"/>
      <c r="L18" s="32"/>
    </row>
    <row r="19" spans="1:12" s="17" customFormat="1" ht="28.5" customHeight="1" thickTop="1" thickBot="1" x14ac:dyDescent="0.2">
      <c r="A19" s="16"/>
      <c r="B19" s="35"/>
      <c r="C19" s="35"/>
      <c r="D19" s="35"/>
      <c r="E19" s="35"/>
      <c r="F19" s="35"/>
      <c r="G19" s="27">
        <f>SUM(G13:G18)</f>
        <v>0</v>
      </c>
      <c r="H19" s="115" t="s">
        <v>33</v>
      </c>
      <c r="I19" s="116"/>
      <c r="J19" s="36">
        <f>G19/100</f>
        <v>0</v>
      </c>
      <c r="L19" s="29"/>
    </row>
    <row r="20" spans="1:12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L20" s="29"/>
    </row>
    <row r="21" spans="1:12" s="37" customFormat="1" ht="28.5" customHeight="1" x14ac:dyDescent="0.2">
      <c r="A21" s="130" t="s">
        <v>7</v>
      </c>
      <c r="B21" s="130"/>
      <c r="C21" s="130"/>
      <c r="D21" s="130"/>
      <c r="E21" s="130"/>
      <c r="F21" s="130"/>
      <c r="G21" s="130"/>
      <c r="H21" s="130"/>
      <c r="I21" s="130"/>
      <c r="J21" s="131"/>
      <c r="L21" s="17"/>
    </row>
    <row r="22" spans="1:12" s="32" customFormat="1" ht="28.5" customHeight="1" x14ac:dyDescent="0.15">
      <c r="A22" s="132"/>
      <c r="B22" s="111"/>
      <c r="C22" s="111"/>
      <c r="D22" s="112"/>
      <c r="E22" s="30" t="s">
        <v>32</v>
      </c>
      <c r="F22" s="31" t="s">
        <v>35</v>
      </c>
      <c r="G22" s="31" t="s">
        <v>24</v>
      </c>
      <c r="H22" s="117" t="s">
        <v>6</v>
      </c>
      <c r="I22" s="118"/>
      <c r="J22" s="119"/>
      <c r="L22" s="17"/>
    </row>
    <row r="23" spans="1:12" s="17" customFormat="1" ht="28.5" customHeight="1" x14ac:dyDescent="0.2">
      <c r="A23" s="67" t="s">
        <v>17</v>
      </c>
      <c r="B23" s="133" t="s">
        <v>22</v>
      </c>
      <c r="C23" s="133"/>
      <c r="D23" s="133"/>
      <c r="E23" s="23">
        <f>J9</f>
        <v>0</v>
      </c>
      <c r="F23" s="55">
        <v>0.4</v>
      </c>
      <c r="G23" s="34">
        <f>E23*F23*100</f>
        <v>0</v>
      </c>
      <c r="H23" s="103"/>
      <c r="I23" s="103"/>
      <c r="J23" s="103"/>
      <c r="L23" s="37"/>
    </row>
    <row r="24" spans="1:12" s="17" customFormat="1" ht="28.5" customHeight="1" x14ac:dyDescent="0.2">
      <c r="A24" s="67" t="s">
        <v>18</v>
      </c>
      <c r="B24" s="127" t="s">
        <v>23</v>
      </c>
      <c r="C24" s="127"/>
      <c r="D24" s="127"/>
      <c r="E24" s="23">
        <f>J19</f>
        <v>0</v>
      </c>
      <c r="F24" s="55">
        <v>0.2</v>
      </c>
      <c r="G24" s="34">
        <f>E24*F24*100</f>
        <v>0</v>
      </c>
      <c r="H24" s="103"/>
      <c r="I24" s="103"/>
      <c r="J24" s="103"/>
      <c r="L24" s="37"/>
    </row>
    <row r="25" spans="1:12" s="17" customFormat="1" ht="28.5" customHeight="1" x14ac:dyDescent="0.15">
      <c r="A25" s="67" t="s">
        <v>19</v>
      </c>
      <c r="B25" s="100" t="s">
        <v>25</v>
      </c>
      <c r="C25" s="101"/>
      <c r="D25" s="102"/>
      <c r="E25" s="18"/>
      <c r="F25" s="55">
        <v>0.2</v>
      </c>
      <c r="G25" s="34">
        <f>E25*F25*100</f>
        <v>0</v>
      </c>
      <c r="H25" s="103"/>
      <c r="I25" s="103"/>
      <c r="J25" s="103"/>
      <c r="L25" s="32"/>
    </row>
    <row r="26" spans="1:12" s="17" customFormat="1" ht="28.5" customHeight="1" thickBot="1" x14ac:dyDescent="0.2">
      <c r="A26" s="67" t="s">
        <v>20</v>
      </c>
      <c r="B26" s="104" t="s">
        <v>45</v>
      </c>
      <c r="C26" s="105"/>
      <c r="D26" s="106"/>
      <c r="E26" s="18"/>
      <c r="F26" s="55">
        <v>0.2</v>
      </c>
      <c r="G26" s="34">
        <f>E26*F26*100</f>
        <v>0</v>
      </c>
      <c r="H26" s="103"/>
      <c r="I26" s="103"/>
      <c r="J26" s="103"/>
      <c r="L26" s="32"/>
    </row>
    <row r="27" spans="1:12" s="17" customFormat="1" ht="28.5" customHeight="1" thickTop="1" thickBot="1" x14ac:dyDescent="0.2">
      <c r="A27" s="16"/>
      <c r="B27" s="35"/>
      <c r="C27" s="35"/>
      <c r="D27" s="35"/>
      <c r="E27" s="35"/>
      <c r="F27" s="35"/>
      <c r="G27" s="58">
        <f>SUM(G23:G26)</f>
        <v>0</v>
      </c>
      <c r="H27" s="107" t="s">
        <v>36</v>
      </c>
      <c r="I27" s="108"/>
      <c r="J27" s="52">
        <f>SUM(G27/100)</f>
        <v>0</v>
      </c>
    </row>
    <row r="28" spans="1:12" s="37" customFormat="1" ht="13.5" customHeight="1" thickTop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17"/>
    </row>
    <row r="29" spans="1:12" s="37" customFormat="1" ht="14.25" customHeight="1" x14ac:dyDescent="0.2">
      <c r="A29" s="40" t="s">
        <v>12</v>
      </c>
      <c r="B29" s="41"/>
      <c r="C29" s="41"/>
      <c r="D29" s="41"/>
      <c r="E29" s="41"/>
      <c r="F29" s="41"/>
      <c r="G29" s="42"/>
      <c r="H29" s="43"/>
      <c r="I29" s="43"/>
      <c r="J29" s="42"/>
      <c r="L29" s="17"/>
    </row>
    <row r="30" spans="1:12" s="32" customFormat="1" ht="14.25" customHeight="1" x14ac:dyDescent="0.2">
      <c r="A30" s="44" t="s">
        <v>21</v>
      </c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32" customFormat="1" ht="13.5" customHeight="1" x14ac:dyDescent="0.2">
      <c r="A31" s="44"/>
      <c r="B31" s="45"/>
      <c r="C31" s="45"/>
      <c r="D31" s="45"/>
      <c r="E31" s="45"/>
      <c r="F31" s="45"/>
      <c r="G31" s="42"/>
      <c r="H31" s="43"/>
      <c r="I31" s="43"/>
      <c r="J31" s="42"/>
      <c r="L31" s="37"/>
    </row>
    <row r="32" spans="1:12" s="17" customFormat="1" ht="36" customHeight="1" x14ac:dyDescent="0.2">
      <c r="A32" s="128" t="s">
        <v>37</v>
      </c>
      <c r="B32" s="129"/>
      <c r="C32" s="129"/>
      <c r="D32" s="129"/>
      <c r="E32" s="129"/>
      <c r="F32" s="129"/>
      <c r="G32" s="129"/>
      <c r="H32" s="129"/>
      <c r="I32" s="129"/>
      <c r="J32" s="129"/>
      <c r="L32" s="32"/>
    </row>
    <row r="33" spans="1:12" s="17" customFormat="1" ht="15" customHeight="1" x14ac:dyDescent="0.15">
      <c r="A33" s="46"/>
      <c r="G33" s="22"/>
    </row>
    <row r="34" spans="1:12" s="17" customFormat="1" ht="15" customHeight="1" x14ac:dyDescent="0.15">
      <c r="A34" s="99" t="s">
        <v>8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2" s="37" customFormat="1" ht="12" customHeight="1" x14ac:dyDescent="0.2">
      <c r="A35" s="46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7" customFormat="1" ht="15" customHeight="1" x14ac:dyDescent="0.2">
      <c r="A36" s="126" t="s">
        <v>48</v>
      </c>
      <c r="B36" s="126"/>
      <c r="C36" s="126"/>
      <c r="D36" s="62"/>
      <c r="E36" s="125" t="s">
        <v>39</v>
      </c>
      <c r="F36" s="125"/>
      <c r="G36" s="125"/>
      <c r="H36" s="125"/>
      <c r="I36" s="125"/>
      <c r="J36" s="61"/>
      <c r="L36" s="17"/>
    </row>
    <row r="37" spans="1:12" s="32" customFormat="1" ht="17.25" customHeight="1" x14ac:dyDescent="0.2">
      <c r="A37" s="126"/>
      <c r="B37" s="126"/>
      <c r="C37" s="126"/>
      <c r="D37" s="62"/>
      <c r="E37" s="125"/>
      <c r="F37" s="125"/>
      <c r="G37" s="125"/>
      <c r="H37" s="125"/>
      <c r="I37" s="125"/>
      <c r="J37" s="61"/>
      <c r="L37" s="41"/>
    </row>
    <row r="38" spans="1:12" s="17" customFormat="1" ht="39.75" customHeight="1" x14ac:dyDescent="0.2">
      <c r="A38" s="63"/>
      <c r="B38" s="123"/>
      <c r="C38" s="123"/>
      <c r="D38" s="65"/>
      <c r="E38" s="124"/>
      <c r="F38" s="124"/>
      <c r="G38" s="124"/>
      <c r="H38" s="124"/>
      <c r="I38" s="124"/>
      <c r="J38" s="64"/>
      <c r="L38" s="41"/>
    </row>
    <row r="39" spans="1:12" s="17" customFormat="1" ht="27" customHeight="1" x14ac:dyDescent="0.15">
      <c r="A39" s="46"/>
    </row>
    <row r="40" spans="1:12" s="17" customFormat="1" ht="27" customHeight="1" x14ac:dyDescent="0.2">
      <c r="A40" s="46"/>
      <c r="L40" s="41"/>
    </row>
    <row r="41" spans="1:12" s="17" customFormat="1" ht="15" customHeight="1" x14ac:dyDescent="0.2">
      <c r="A41" s="46"/>
      <c r="K41" s="22"/>
      <c r="L41" s="41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47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15" customHeight="1" x14ac:dyDescent="0.2">
      <c r="A44" s="46"/>
      <c r="L44" s="48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15">
      <c r="A48" s="46"/>
      <c r="L48" s="29"/>
    </row>
    <row r="49" spans="1:12" s="37" customFormat="1" ht="12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6.75" customHeight="1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12.75" customHeight="1" x14ac:dyDescent="0.15">
      <c r="A52" s="46"/>
      <c r="L52" s="29"/>
    </row>
    <row r="53" spans="1:12" s="17" customFormat="1" ht="33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</sheetData>
  <sheetProtection password="CF73" sheet="1" objects="1" scenarios="1"/>
  <mergeCells count="48">
    <mergeCell ref="A21:J21"/>
    <mergeCell ref="A22:D22"/>
    <mergeCell ref="B23:D23"/>
    <mergeCell ref="H22:J22"/>
    <mergeCell ref="B38:C38"/>
    <mergeCell ref="E38:I38"/>
    <mergeCell ref="E36:I37"/>
    <mergeCell ref="A36:C37"/>
    <mergeCell ref="H23:J23"/>
    <mergeCell ref="B24:D24"/>
    <mergeCell ref="H24:J24"/>
    <mergeCell ref="A32:J32"/>
    <mergeCell ref="A12:D12"/>
    <mergeCell ref="H12:J12"/>
    <mergeCell ref="B15:D15"/>
    <mergeCell ref="H15:J15"/>
    <mergeCell ref="B14:D14"/>
    <mergeCell ref="H14:J14"/>
    <mergeCell ref="H19:I19"/>
    <mergeCell ref="B13:D13"/>
    <mergeCell ref="H13:J13"/>
    <mergeCell ref="B18:D18"/>
    <mergeCell ref="H18:J18"/>
    <mergeCell ref="B16:D16"/>
    <mergeCell ref="H16:J16"/>
    <mergeCell ref="B17:D17"/>
    <mergeCell ref="H17:J1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A34:J34"/>
    <mergeCell ref="B25:D25"/>
    <mergeCell ref="H25:J25"/>
    <mergeCell ref="B26:D26"/>
    <mergeCell ref="H26:J26"/>
    <mergeCell ref="H27:I27"/>
  </mergeCells>
  <phoneticPr fontId="0" type="noConversion"/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6 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2016-06-24T14:32:32Z</cp:lastPrinted>
  <dcterms:created xsi:type="dcterms:W3CDTF">2006-01-30T14:36:36Z</dcterms:created>
  <dcterms:modified xsi:type="dcterms:W3CDTF">2016-06-24T14:32:43Z</dcterms:modified>
</cp:coreProperties>
</file>