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<sst xmlns="http://schemas.openxmlformats.org/spreadsheetml/2006/main" count="86" uniqueCount="67">
  <si>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</si>
  <si>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</si>
  <si>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</si>
  <si>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</si>
  <si>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</si>
  <si>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</si>
  <si>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</si>
  <si>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</si>
  <si>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</si>
  <si>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</si>
  <si>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</si>
  <si>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</si>
  <si>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</si>
  <si>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</si>
  <si>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</si>
  <si>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</si>
  <si>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</si>
  <si>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</si>
  <si>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</si>
  <si>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</si>
  <si>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</si>
  <si>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</si>
  <si>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</si>
  <si>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</si>
  <si>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</si>
  <si>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Coiffeuse EFZ / Coiffeur EFZ</t>
  </si>
  <si>
    <t>Coiffeuse CFC / Coiffeur CFC</t>
  </si>
  <si>
    <t>Parrucchiera AFC / Parrucchiere AFC</t>
  </si>
  <si>
    <t>Gemäss der Verordnung über die berufliche Grundbildung vom 14.12.2005 / Ordonnances sur la formation professionnelle initiale 14.12.2005 / 
Ordinanze sulla formazione professionale di base 14.12.2005</t>
  </si>
  <si>
    <t>Notenformular für das Qualifikationsverfahren /</t>
  </si>
  <si>
    <t>Feuille des notes de la procédure de qualification / Tabella note delle procedure di qualificazione</t>
  </si>
  <si>
    <r>
      <t xml:space="preserve">Qualifikationsbereich Berufskunde </t>
    </r>
    <r>
      <rPr>
        <sz val="9"/>
        <rFont val="Arial"/>
        <family val="2"/>
      </rPr>
      <t>(3,5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(3,5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(3,5 ore)</t>
    </r>
  </si>
  <si>
    <t>Position / Position / Posizione **</t>
  </si>
  <si>
    <t>** Positionsnoten sind als halbe oder ganze Noten einzutragen</t>
  </si>
  <si>
    <t xml:space="preserve">Noten / Notes / Note </t>
  </si>
  <si>
    <t>Qualifikationsbereich praktische Teilprüfung (4 Stunden) / Domaine de qualification Examen partiel pratique (4 heures) / Settore di qualificazioneEsame intermedio (4 ore)</t>
  </si>
  <si>
    <t>a.</t>
  </si>
  <si>
    <t>b.</t>
  </si>
  <si>
    <t>c.</t>
  </si>
  <si>
    <t>d.</t>
  </si>
  <si>
    <t>Berufskunde / Connaissances professionnelles / Conoscenze professionali</t>
  </si>
  <si>
    <t>Allgemeinbildung / Culture générale / Cultura generale</t>
  </si>
  <si>
    <r>
      <t xml:space="preserve">Qualifikationsbereich praktische Arbeiten </t>
    </r>
    <r>
      <rPr>
        <sz val="9"/>
        <rFont val="Arial"/>
        <family val="2"/>
      </rPr>
      <t xml:space="preserve">(10 Stunden) </t>
    </r>
    <r>
      <rPr>
        <b/>
        <sz val="9"/>
        <rFont val="Arial"/>
        <family val="2"/>
      </rPr>
      <t xml:space="preserve">/ Domaine de qualification Travaux pratiques </t>
    </r>
    <r>
      <rPr>
        <sz val="9"/>
        <rFont val="Arial"/>
        <family val="2"/>
      </rPr>
      <t>(10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(10 ore)</t>
    </r>
  </si>
  <si>
    <t>Qualifikationsbereich Praktische Arbeit Abschlussprüfung (6 Stunden) / Domaine de qualification Travail pratique examen final (6 heures) / Settore di qualificazione Conoscenze lavoro pratico dell’esame finale (6 ore)</t>
  </si>
  <si>
    <r>
      <t>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Travaux pratiques (</t>
    </r>
    <r>
      <rPr>
        <b/>
        <sz val="7"/>
        <rFont val="Arial"/>
        <family val="2"/>
      </rPr>
      <t>coefficient deux)</t>
    </r>
    <r>
      <rPr>
        <sz val="7"/>
        <rFont val="Arial"/>
        <family val="2"/>
      </rPr>
      <t xml:space="preserve">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</si>
  <si>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 xml:space="preserve">Noten / 
Notes / 
Note </t>
  </si>
  <si>
    <t>Faktor /
coéfficient/
fattore</t>
  </si>
  <si>
    <t>Produkt/
produits/
prodotto</t>
  </si>
  <si>
    <t>1</t>
  </si>
  <si>
    <t>2</t>
  </si>
  <si>
    <t>Grundtechniken **/ Techniques de base **/ Tecniche di base **</t>
  </si>
  <si>
    <t>Pflege **/ Soins **/ Cura **</t>
  </si>
  <si>
    <t>Fachgespräch **/ Entretien professionnel **/ Colloquio tecnico **</t>
  </si>
  <si>
    <t>Erfahrungsnote des berufskundlichem Unterrichts **/ Note d'expérience Enseignement professionnel **/ Nota scolastica Insegnamente di materie professionali specifiche **</t>
  </si>
  <si>
    <t xml:space="preserve">                          :4 = Durchschnitt</t>
  </si>
  <si>
    <t xml:space="preserve">                                 doppelt zu zählen / 
                                 coefficient deux / 
                                 conta doppio</t>
  </si>
  <si>
    <t xml:space="preserve">                                : 5 = Gesamtnote* /
                                          Note globale* /
                                          Nota globale*
</t>
  </si>
  <si>
    <t xml:space="preserve">   : 2 = Note des Qualifikationsbereichs* /
            Note de domaine de qualification* /
            Nota di settore di qualificazione*</t>
  </si>
  <si>
    <t xml:space="preserve">  : 4 = Note des Qualifikationsbereichs* /
           Note de domaine de qualification* /
           Nota di settore di qualificazione*</t>
  </si>
  <si>
    <t xml:space="preserve">           : 3 = Note Praktische Arbeiten* /
                    Note Travaux pratiques* /
                    Nota Lavori pratici*</t>
  </si>
  <si>
    <t xml:space="preserve">Schriftliche Arbeit **/ Travail écrit **/ </t>
  </si>
  <si>
    <t>Herrenhaarschnitt **/ Coupe messieurs **/ taglio uomo **</t>
  </si>
  <si>
    <t>Diagnose und Verkauf, Trendhaarschnitt **/ Diagnostic, vente, coupe tendance **/ diagnosi e vendita, taglio moda **</t>
  </si>
  <si>
    <t>Kundenberatung, chem. Haarveränderung, Damenhaarschnitt **/ Conseils à la clientèle, modification chimique, coupe dames **/ consulenza della cliente, modifica chimica del capello, taglio donna **</t>
  </si>
  <si>
    <t>Umwandlung in festliche Frisur **/ Transformation en coiffure de fête **/ trasformazione in un’acconciatura festiva **</t>
  </si>
  <si>
    <t>Haarschnitt am Jugendlichen **/ Coupe jeunesse **/ 
taglio giovanile **</t>
  </si>
  <si>
    <t>Total/e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</si>
</sst>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67" fontId="4" fillId="0" borderId="23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167" fontId="4" fillId="0" borderId="22" xfId="0" applyNumberFormat="1" applyFont="1" applyBorder="1" applyAlignment="1" applyProtection="1">
      <alignment horizontal="center" vertical="center"/>
      <protection/>
    </xf>
    <xf numFmtId="167" fontId="4" fillId="0" borderId="2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45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7" fontId="4" fillId="0" borderId="22" xfId="0" applyNumberFormat="1" applyFont="1" applyFill="1" applyBorder="1" applyAlignment="1" applyProtection="1">
      <alignment horizontal="center" vertical="center"/>
      <protection/>
    </xf>
    <xf numFmtId="167" fontId="4" fillId="0" borderId="22" xfId="0" applyNumberFormat="1" applyFont="1" applyBorder="1" applyAlignment="1">
      <alignment horizontal="center" vertical="center" wrapText="1"/>
    </xf>
    <xf numFmtId="167" fontId="4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7" fontId="4" fillId="0" borderId="12" xfId="0" applyNumberFormat="1" applyFont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67" fontId="4" fillId="0" borderId="2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167" fontId="4" fillId="0" borderId="12" xfId="0" applyNumberFormat="1" applyFont="1" applyBorder="1" applyAlignment="1" applyProtection="1">
      <alignment horizontal="center" vertical="center" wrapText="1"/>
      <protection locked="0"/>
    </xf>
    <xf numFmtId="172" fontId="4" fillId="0" borderId="10" xfId="0" applyNumberFormat="1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/>
    </xf>
    <xf numFmtId="49" fontId="3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32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7" fillId="0" borderId="10" xfId="0" applyNumberFormat="1" applyFont="1" applyBorder="1" applyAlignment="1">
      <alignment horizontal="left" vertical="top" wrapText="1"/>
    </xf>
    <xf numFmtId="167" fontId="4" fillId="0" borderId="10" xfId="0" applyNumberFormat="1" applyFont="1" applyBorder="1" applyAlignment="1" applyProtection="1">
      <alignment horizontal="center" vertical="center"/>
      <protection locked="0"/>
    </xf>
    <xf numFmtId="167" fontId="4" fillId="0" borderId="12" xfId="0" applyNumberFormat="1" applyFont="1" applyBorder="1" applyAlignment="1" applyProtection="1">
      <alignment horizontal="center" vertical="center"/>
      <protection locked="0"/>
    </xf>
    <xf numFmtId="167" fontId="4" fillId="0" borderId="10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9">
        <v>82012</v>
      </c>
      <c r="B1" s="69" t="s">
        <v>25</v>
      </c>
      <c r="C1" s="69"/>
      <c r="D1" s="69"/>
      <c r="E1" s="70"/>
      <c r="F1" s="68" t="s">
        <v>22</v>
      </c>
      <c r="G1" s="30"/>
    </row>
    <row r="2" spans="2:7" s="3" customFormat="1" ht="14.25" customHeight="1">
      <c r="B2" s="69" t="s">
        <v>26</v>
      </c>
      <c r="C2" s="69"/>
      <c r="D2" s="69"/>
      <c r="E2" s="70"/>
      <c r="F2" s="68"/>
      <c r="G2" s="14"/>
    </row>
    <row r="3" spans="2:7" s="3" customFormat="1" ht="14.25" customHeight="1">
      <c r="B3" s="69" t="s">
        <v>27</v>
      </c>
      <c r="C3" s="69"/>
      <c r="D3" s="69"/>
      <c r="E3" s="70"/>
      <c r="F3" s="71" t="s">
        <v>23</v>
      </c>
      <c r="G3" s="25"/>
    </row>
    <row r="4" s="3" customFormat="1" ht="15.75" customHeight="1" thickBot="1">
      <c r="F4" s="72"/>
    </row>
    <row r="5" spans="1:8" s="2" customFormat="1" ht="17.25" customHeight="1">
      <c r="A5" s="22"/>
      <c r="B5" s="74" t="s">
        <v>29</v>
      </c>
      <c r="C5" s="74"/>
      <c r="D5" s="74"/>
      <c r="E5" s="74"/>
      <c r="F5" s="74"/>
      <c r="G5" s="23"/>
      <c r="H5" s="15"/>
    </row>
    <row r="6" spans="1:8" s="2" customFormat="1" ht="17.25" customHeight="1" thickBot="1">
      <c r="A6" s="75" t="s">
        <v>30</v>
      </c>
      <c r="B6" s="76"/>
      <c r="C6" s="76"/>
      <c r="D6" s="76"/>
      <c r="E6" s="76"/>
      <c r="F6" s="76"/>
      <c r="G6" s="77"/>
      <c r="H6" s="15"/>
    </row>
    <row r="7" s="3" customFormat="1" ht="11.25" customHeight="1"/>
    <row r="8" spans="1:7" s="3" customFormat="1" ht="21" customHeight="1">
      <c r="A8" s="78" t="s">
        <v>28</v>
      </c>
      <c r="B8" s="78"/>
      <c r="C8" s="78"/>
      <c r="D8" s="78"/>
      <c r="E8" s="78"/>
      <c r="F8" s="78"/>
      <c r="G8" s="78"/>
    </row>
    <row r="9" s="2" customFormat="1" ht="12.75"/>
    <row r="10" spans="1:7" s="5" customFormat="1" ht="12" customHeight="1">
      <c r="A10" s="73" t="s">
        <v>19</v>
      </c>
      <c r="B10" s="73"/>
      <c r="C10" s="73"/>
      <c r="D10" s="73"/>
      <c r="E10" s="73"/>
      <c r="F10" s="73"/>
      <c r="G10" s="73"/>
    </row>
    <row r="11" s="3" customFormat="1" ht="9"/>
    <row r="12" spans="1:7" s="3" customFormat="1" ht="9">
      <c r="A12" s="79" t="s">
        <v>0</v>
      </c>
      <c r="B12" s="79"/>
      <c r="C12" s="56"/>
      <c r="D12" s="56"/>
      <c r="E12" s="56"/>
      <c r="F12" s="56"/>
      <c r="G12" s="56"/>
    </row>
    <row r="13" spans="1:7" s="5" customFormat="1" ht="10.5" customHeight="1">
      <c r="A13" s="80"/>
      <c r="B13" s="80"/>
      <c r="C13" s="55"/>
      <c r="D13" s="55"/>
      <c r="E13" s="55"/>
      <c r="F13" s="55"/>
      <c r="G13" s="55"/>
    </row>
    <row r="14" s="3" customFormat="1" ht="9"/>
    <row r="15" spans="1:7" s="3" customFormat="1" ht="9">
      <c r="A15" s="79" t="s">
        <v>5</v>
      </c>
      <c r="B15" s="79"/>
      <c r="C15" s="57"/>
      <c r="D15" s="56"/>
      <c r="E15" s="56"/>
      <c r="F15" s="56"/>
      <c r="G15" s="56"/>
    </row>
    <row r="16" spans="1:7" s="5" customFormat="1" ht="12">
      <c r="A16" s="80"/>
      <c r="B16" s="80"/>
      <c r="C16" s="55"/>
      <c r="D16" s="55"/>
      <c r="E16" s="55"/>
      <c r="F16" s="55"/>
      <c r="G16" s="55"/>
    </row>
    <row r="17" s="2" customFormat="1" ht="13.5" customHeight="1"/>
    <row r="18" spans="1:7" s="3" customFormat="1" ht="9">
      <c r="A18" s="16"/>
      <c r="B18" s="17"/>
      <c r="C18" s="17"/>
      <c r="D18" s="17"/>
      <c r="E18" s="17"/>
      <c r="F18" s="17"/>
      <c r="G18" s="18"/>
    </row>
    <row r="19" spans="1:7" s="5" customFormat="1" ht="12">
      <c r="A19" s="81" t="s">
        <v>1</v>
      </c>
      <c r="B19" s="82"/>
      <c r="C19" s="82"/>
      <c r="D19" s="82"/>
      <c r="E19" s="82"/>
      <c r="F19" s="82"/>
      <c r="G19" s="83"/>
    </row>
    <row r="20" spans="1:7" s="3" customFormat="1" ht="9">
      <c r="A20" s="84" t="s">
        <v>2</v>
      </c>
      <c r="B20" s="85"/>
      <c r="C20" s="85"/>
      <c r="D20" s="85"/>
      <c r="E20" s="85"/>
      <c r="F20" s="85"/>
      <c r="G20" s="86"/>
    </row>
    <row r="21" spans="1:7" s="3" customFormat="1" ht="9">
      <c r="A21" s="19"/>
      <c r="B21" s="20"/>
      <c r="C21" s="20"/>
      <c r="D21" s="20"/>
      <c r="E21" s="20"/>
      <c r="F21" s="20"/>
      <c r="G21" s="21"/>
    </row>
    <row r="22" s="2" customFormat="1" ht="10.5" customHeight="1"/>
    <row r="23" spans="1:7" s="5" customFormat="1" ht="12">
      <c r="A23" s="62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66" t="s">
        <v>18</v>
      </c>
      <c r="B25" s="67"/>
      <c r="C25" s="67"/>
      <c r="D25" s="67"/>
      <c r="E25" s="67"/>
      <c r="F25" s="67"/>
      <c r="G25" s="67"/>
    </row>
    <row r="26" s="3" customFormat="1" ht="9"/>
    <row r="27" spans="1:7" s="3" customFormat="1" ht="191.25" customHeight="1">
      <c r="A27" s="58"/>
      <c r="B27" s="59"/>
      <c r="C27" s="59"/>
      <c r="D27" s="59"/>
      <c r="E27" s="59"/>
      <c r="F27" s="59"/>
      <c r="G27" s="60"/>
    </row>
    <row r="28" s="3" customFormat="1" ht="9"/>
    <row r="29" spans="1:7" s="3" customFormat="1" ht="9">
      <c r="A29" s="61" t="s">
        <v>6</v>
      </c>
      <c r="B29" s="61"/>
      <c r="C29" s="61"/>
      <c r="E29" s="61" t="s">
        <v>21</v>
      </c>
      <c r="F29" s="61"/>
      <c r="G29" s="61"/>
    </row>
    <row r="30" spans="1:7" s="3" customFormat="1" ht="9">
      <c r="A30" s="61"/>
      <c r="B30" s="61"/>
      <c r="C30" s="61"/>
      <c r="E30" s="61"/>
      <c r="F30" s="61"/>
      <c r="G30" s="61"/>
    </row>
    <row r="31" spans="1:7" s="3" customFormat="1" ht="33.75" customHeight="1">
      <c r="A31" s="55"/>
      <c r="B31" s="55"/>
      <c r="C31" s="55"/>
      <c r="E31" s="55"/>
      <c r="F31" s="55"/>
      <c r="G31" s="55"/>
    </row>
    <row r="32" spans="5:7" s="3" customFormat="1" ht="33.75" customHeight="1">
      <c r="E32" s="55"/>
      <c r="F32" s="55"/>
      <c r="G32" s="55"/>
    </row>
    <row r="33" spans="5:7" s="3" customFormat="1" ht="9" customHeight="1">
      <c r="E33" s="13"/>
      <c r="F33" s="13"/>
      <c r="G33" s="13"/>
    </row>
    <row r="34" spans="1:7" s="3" customFormat="1" ht="9">
      <c r="A34" s="64" t="s">
        <v>4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="3" customFormat="1" ht="9" customHeight="1"/>
    <row r="39" spans="1:7" s="3" customFormat="1" ht="12">
      <c r="A39" s="62" t="s">
        <v>17</v>
      </c>
      <c r="B39" s="62"/>
      <c r="C39" s="62"/>
      <c r="D39" s="62"/>
      <c r="E39" s="62"/>
      <c r="F39" s="62"/>
      <c r="G39" s="62"/>
    </row>
    <row r="40" s="3" customFormat="1" ht="9"/>
    <row r="41" s="3" customFormat="1" ht="120.75" customHeight="1"/>
  </sheetData>
  <sheetProtection password="CF73" sheet="1" objects="1" scenarios="1"/>
  <mergeCells count="25">
    <mergeCell ref="A10:G10"/>
    <mergeCell ref="B5:F5"/>
    <mergeCell ref="A6:G6"/>
    <mergeCell ref="A8:G8"/>
    <mergeCell ref="A39:G39"/>
    <mergeCell ref="A12:B13"/>
    <mergeCell ref="A15:B16"/>
    <mergeCell ref="A19:G19"/>
    <mergeCell ref="A20:G20"/>
    <mergeCell ref="A34:G37"/>
    <mergeCell ref="A31:C31"/>
    <mergeCell ref="E31:G31"/>
    <mergeCell ref="A25:G25"/>
    <mergeCell ref="F1:F2"/>
    <mergeCell ref="B2:E2"/>
    <mergeCell ref="B3:E3"/>
    <mergeCell ref="F3:F4"/>
    <mergeCell ref="B1:E1"/>
    <mergeCell ref="A29:C30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showZeros="0" tabSelected="1" zoomScalePageLayoutView="0" workbookViewId="0" topLeftCell="A1">
      <selection activeCell="M8" sqref="M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28125" style="0" bestFit="1" customWidth="1"/>
    <col min="6" max="6" width="7.421875" style="0" customWidth="1"/>
    <col min="7" max="7" width="6.71093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12">
      <c r="A1" s="101">
        <v>82012</v>
      </c>
      <c r="B1" s="101"/>
      <c r="G1" s="3" t="s">
        <v>24</v>
      </c>
      <c r="H1" s="100">
        <f>REPT(Vorderseite!C12,1)</f>
      </c>
      <c r="I1" s="100"/>
      <c r="J1" s="100"/>
    </row>
    <row r="2" s="3" customFormat="1" ht="9"/>
    <row r="3" spans="1:10" s="5" customFormat="1" ht="12">
      <c r="A3" s="103" t="s">
        <v>42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s="5" customFormat="1" ht="12.75" customHeight="1">
      <c r="A4" s="103"/>
      <c r="B4" s="103"/>
      <c r="C4" s="103"/>
      <c r="D4" s="103"/>
      <c r="E4" s="103"/>
      <c r="F4" s="103"/>
      <c r="G4" s="103"/>
      <c r="H4" s="103"/>
      <c r="I4" s="103"/>
      <c r="J4" s="104"/>
    </row>
    <row r="5" s="3" customFormat="1" ht="3" customHeight="1"/>
    <row r="6" spans="1:10" s="3" customFormat="1" ht="20.25" customHeight="1">
      <c r="A6" s="105" t="s">
        <v>35</v>
      </c>
      <c r="B6" s="106"/>
      <c r="C6" s="106"/>
      <c r="D6" s="106"/>
      <c r="E6" s="106"/>
      <c r="F6" s="106"/>
      <c r="G6" s="106"/>
      <c r="H6" s="106"/>
      <c r="I6" s="106"/>
      <c r="J6" s="107"/>
    </row>
    <row r="7" spans="1:10" s="39" customFormat="1" ht="27" customHeight="1">
      <c r="A7" s="117" t="s">
        <v>32</v>
      </c>
      <c r="B7" s="118"/>
      <c r="C7" s="118"/>
      <c r="D7" s="119"/>
      <c r="E7" s="41" t="s">
        <v>45</v>
      </c>
      <c r="F7" s="41" t="s">
        <v>46</v>
      </c>
      <c r="G7" s="41" t="s">
        <v>47</v>
      </c>
      <c r="H7" s="37" t="s">
        <v>8</v>
      </c>
      <c r="I7" s="36"/>
      <c r="J7" s="38"/>
    </row>
    <row r="8" spans="1:10" s="3" customFormat="1" ht="18.75" customHeight="1">
      <c r="A8" s="26" t="s">
        <v>7</v>
      </c>
      <c r="B8" s="114" t="s">
        <v>50</v>
      </c>
      <c r="C8" s="115"/>
      <c r="D8" s="116"/>
      <c r="E8" s="49"/>
      <c r="F8" s="42" t="s">
        <v>48</v>
      </c>
      <c r="G8" s="43">
        <f>E8*F8</f>
        <v>0</v>
      </c>
      <c r="H8" s="89"/>
      <c r="I8" s="89"/>
      <c r="J8" s="89"/>
    </row>
    <row r="9" spans="1:10" s="3" customFormat="1" ht="18.75" customHeight="1">
      <c r="A9" s="26" t="s">
        <v>11</v>
      </c>
      <c r="B9" s="114" t="s">
        <v>51</v>
      </c>
      <c r="C9" s="115"/>
      <c r="D9" s="116"/>
      <c r="E9" s="49"/>
      <c r="F9" s="42" t="s">
        <v>48</v>
      </c>
      <c r="G9" s="43">
        <f>E9*F9</f>
        <v>0</v>
      </c>
      <c r="H9" s="89"/>
      <c r="I9" s="89"/>
      <c r="J9" s="89"/>
    </row>
    <row r="10" spans="1:10" s="3" customFormat="1" ht="18.75" customHeight="1" thickBot="1">
      <c r="A10" s="26" t="s">
        <v>12</v>
      </c>
      <c r="B10" s="114" t="s">
        <v>65</v>
      </c>
      <c r="C10" s="115"/>
      <c r="D10" s="116"/>
      <c r="E10" s="49"/>
      <c r="F10" s="42" t="s">
        <v>49</v>
      </c>
      <c r="G10" s="43">
        <f>E10*F10</f>
        <v>0</v>
      </c>
      <c r="H10" s="89"/>
      <c r="I10" s="89"/>
      <c r="J10" s="102"/>
    </row>
    <row r="11" spans="1:10" s="3" customFormat="1" ht="27" customHeight="1" thickBot="1">
      <c r="A11" s="9"/>
      <c r="B11" s="10"/>
      <c r="C11" s="10"/>
      <c r="D11" s="10"/>
      <c r="E11" s="10"/>
      <c r="F11" s="10"/>
      <c r="G11" s="31">
        <f>SUM(G8:G10)</f>
        <v>0</v>
      </c>
      <c r="H11" s="108" t="s">
        <v>58</v>
      </c>
      <c r="I11" s="109"/>
      <c r="J11" s="45">
        <f>SUM(G11/4)</f>
        <v>0</v>
      </c>
    </row>
    <row r="12" spans="1:10" s="3" customFormat="1" ht="9" customHeight="1">
      <c r="A12" s="9"/>
      <c r="B12" s="9"/>
      <c r="C12" s="9"/>
      <c r="D12" s="9"/>
      <c r="E12" s="35"/>
      <c r="F12" s="35"/>
      <c r="G12" s="40"/>
      <c r="H12" s="35"/>
      <c r="I12" s="35"/>
      <c r="J12" s="35"/>
    </row>
    <row r="13" spans="1:10" s="3" customFormat="1" ht="20.25" customHeight="1">
      <c r="A13" s="126" t="s">
        <v>43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0" s="39" customFormat="1" ht="11.25" customHeight="1">
      <c r="A14" s="117" t="s">
        <v>32</v>
      </c>
      <c r="B14" s="118"/>
      <c r="C14" s="118"/>
      <c r="D14" s="118"/>
      <c r="E14" s="118"/>
      <c r="F14" s="120" t="s">
        <v>34</v>
      </c>
      <c r="G14" s="121"/>
      <c r="H14" s="37" t="s">
        <v>8</v>
      </c>
      <c r="I14" s="36"/>
      <c r="J14" s="38"/>
    </row>
    <row r="15" spans="1:10" s="3" customFormat="1" ht="29.25" customHeight="1">
      <c r="A15" s="26" t="s">
        <v>7</v>
      </c>
      <c r="B15" s="114" t="s">
        <v>63</v>
      </c>
      <c r="C15" s="115"/>
      <c r="D15" s="115"/>
      <c r="E15" s="115"/>
      <c r="F15" s="90"/>
      <c r="G15" s="91"/>
      <c r="H15" s="89"/>
      <c r="I15" s="89"/>
      <c r="J15" s="89"/>
    </row>
    <row r="16" spans="1:10" s="3" customFormat="1" ht="21" customHeight="1">
      <c r="A16" s="26" t="s">
        <v>11</v>
      </c>
      <c r="B16" s="114" t="s">
        <v>61</v>
      </c>
      <c r="C16" s="115"/>
      <c r="D16" s="115"/>
      <c r="E16" s="115"/>
      <c r="F16" s="90"/>
      <c r="G16" s="91"/>
      <c r="H16" s="89"/>
      <c r="I16" s="89"/>
      <c r="J16" s="89"/>
    </row>
    <row r="17" spans="1:10" s="3" customFormat="1" ht="21" customHeight="1">
      <c r="A17" s="26" t="s">
        <v>12</v>
      </c>
      <c r="B17" s="114" t="s">
        <v>62</v>
      </c>
      <c r="C17" s="115"/>
      <c r="D17" s="115"/>
      <c r="E17" s="115"/>
      <c r="F17" s="90"/>
      <c r="G17" s="91"/>
      <c r="H17" s="89"/>
      <c r="I17" s="89"/>
      <c r="J17" s="89"/>
    </row>
    <row r="18" spans="1:10" s="3" customFormat="1" ht="21" customHeight="1" thickBot="1">
      <c r="A18" s="26" t="s">
        <v>13</v>
      </c>
      <c r="B18" s="114" t="s">
        <v>64</v>
      </c>
      <c r="C18" s="115"/>
      <c r="D18" s="115"/>
      <c r="E18" s="115"/>
      <c r="F18" s="90"/>
      <c r="G18" s="91"/>
      <c r="H18" s="89"/>
      <c r="I18" s="89"/>
      <c r="J18" s="102"/>
    </row>
    <row r="19" spans="1:10" s="3" customFormat="1" ht="27" customHeight="1" thickBot="1">
      <c r="A19" s="9"/>
      <c r="B19" s="9"/>
      <c r="C19" s="9"/>
      <c r="D19" s="122" t="s">
        <v>54</v>
      </c>
      <c r="E19" s="123"/>
      <c r="F19" s="129">
        <f>SUM(F15:G18)/4</f>
        <v>0</v>
      </c>
      <c r="G19" s="130"/>
      <c r="H19" s="108" t="s">
        <v>55</v>
      </c>
      <c r="I19" s="109"/>
      <c r="J19" s="45">
        <f>SUM(F19*2)</f>
        <v>0</v>
      </c>
    </row>
    <row r="20" spans="1:11" s="3" customFormat="1" ht="6.75" customHeight="1" thickBot="1">
      <c r="A20" s="9"/>
      <c r="B20" s="9"/>
      <c r="C20" s="9"/>
      <c r="D20" s="9"/>
      <c r="E20" s="35"/>
      <c r="F20" s="35"/>
      <c r="G20" s="50"/>
      <c r="H20" s="51"/>
      <c r="I20" s="52"/>
      <c r="J20" s="53"/>
      <c r="K20" s="54"/>
    </row>
    <row r="21" spans="1:10" s="3" customFormat="1" ht="27.75" customHeight="1" thickBot="1" thickTop="1">
      <c r="A21" s="9"/>
      <c r="B21" s="10"/>
      <c r="C21" s="10"/>
      <c r="D21" s="10"/>
      <c r="E21" s="10"/>
      <c r="F21" s="46" t="s">
        <v>66</v>
      </c>
      <c r="G21" s="45">
        <f>SUM(J11+F19*2)</f>
        <v>0</v>
      </c>
      <c r="H21" s="108" t="s">
        <v>59</v>
      </c>
      <c r="I21" s="109"/>
      <c r="J21" s="27">
        <f>SUM(G21/3)</f>
        <v>0</v>
      </c>
    </row>
    <row r="22" spans="1:7" s="3" customFormat="1" ht="9" customHeight="1">
      <c r="A22" s="4"/>
      <c r="G22" s="11"/>
    </row>
    <row r="23" spans="1:10" s="5" customFormat="1" ht="12">
      <c r="A23" s="103" t="s">
        <v>31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s="5" customFormat="1" ht="12.7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7" s="3" customFormat="1" ht="3" customHeight="1">
      <c r="A25" s="4"/>
      <c r="G25" s="11"/>
    </row>
    <row r="26" spans="1:10" s="3" customFormat="1" ht="10.5" customHeight="1">
      <c r="A26" s="94" t="s">
        <v>32</v>
      </c>
      <c r="B26" s="131"/>
      <c r="C26" s="131"/>
      <c r="D26" s="131"/>
      <c r="E26" s="131"/>
      <c r="F26" s="94" t="s">
        <v>34</v>
      </c>
      <c r="G26" s="95"/>
      <c r="H26" s="6" t="s">
        <v>8</v>
      </c>
      <c r="I26" s="7"/>
      <c r="J26" s="8"/>
    </row>
    <row r="27" spans="1:10" s="3" customFormat="1" ht="19.5" customHeight="1">
      <c r="A27" s="26" t="s">
        <v>7</v>
      </c>
      <c r="B27" s="114" t="s">
        <v>52</v>
      </c>
      <c r="C27" s="115"/>
      <c r="D27" s="115"/>
      <c r="E27" s="115"/>
      <c r="F27" s="127"/>
      <c r="G27" s="128"/>
      <c r="H27" s="89"/>
      <c r="I27" s="89"/>
      <c r="J27" s="89"/>
    </row>
    <row r="28" spans="1:10" s="3" customFormat="1" ht="19.5" customHeight="1" thickBot="1">
      <c r="A28" s="26" t="s">
        <v>11</v>
      </c>
      <c r="B28" s="114" t="s">
        <v>60</v>
      </c>
      <c r="C28" s="115"/>
      <c r="D28" s="115"/>
      <c r="E28" s="115"/>
      <c r="F28" s="127"/>
      <c r="G28" s="128"/>
      <c r="H28" s="89"/>
      <c r="I28" s="89"/>
      <c r="J28" s="89"/>
    </row>
    <row r="29" spans="1:10" s="3" customFormat="1" ht="26.25" customHeight="1" thickBot="1" thickTop="1">
      <c r="A29" s="9"/>
      <c r="B29" s="10"/>
      <c r="C29" s="10"/>
      <c r="D29" s="10"/>
      <c r="E29" s="10"/>
      <c r="F29" s="92">
        <f>SUM(F27:G28)</f>
        <v>0</v>
      </c>
      <c r="G29" s="93"/>
      <c r="H29" s="87" t="s">
        <v>57</v>
      </c>
      <c r="I29" s="88"/>
      <c r="J29" s="27">
        <f>SUM(F29/2)</f>
        <v>0</v>
      </c>
    </row>
    <row r="30" spans="1:7" s="3" customFormat="1" ht="9.75" thickTop="1">
      <c r="A30" s="4"/>
      <c r="G30" s="11"/>
    </row>
    <row r="31" spans="1:10" s="5" customFormat="1" ht="12">
      <c r="A31" s="124" t="s">
        <v>9</v>
      </c>
      <c r="B31" s="124"/>
      <c r="C31" s="124"/>
      <c r="D31" s="124"/>
      <c r="E31" s="124"/>
      <c r="F31" s="124"/>
      <c r="G31" s="124"/>
      <c r="H31" s="124"/>
      <c r="I31" s="124"/>
      <c r="J31" s="125"/>
    </row>
    <row r="32" spans="1:7" s="3" customFormat="1" ht="2.25" customHeight="1">
      <c r="A32" s="4"/>
      <c r="G32" s="11"/>
    </row>
    <row r="33" spans="1:10" s="39" customFormat="1" ht="29.25" customHeight="1">
      <c r="A33" s="117"/>
      <c r="B33" s="118"/>
      <c r="C33" s="118"/>
      <c r="D33" s="119"/>
      <c r="E33" s="41" t="s">
        <v>45</v>
      </c>
      <c r="F33" s="41" t="s">
        <v>46</v>
      </c>
      <c r="G33" s="41" t="s">
        <v>47</v>
      </c>
      <c r="H33" s="37" t="s">
        <v>8</v>
      </c>
      <c r="I33" s="36"/>
      <c r="J33" s="38"/>
    </row>
    <row r="34" spans="1:10" s="3" customFormat="1" ht="27.75" customHeight="1">
      <c r="A34" s="26" t="s">
        <v>36</v>
      </c>
      <c r="B34" s="99" t="s">
        <v>44</v>
      </c>
      <c r="C34" s="99"/>
      <c r="D34" s="99"/>
      <c r="E34" s="44">
        <f>SUM(J21)</f>
        <v>0</v>
      </c>
      <c r="F34" s="42" t="s">
        <v>49</v>
      </c>
      <c r="G34" s="43">
        <f>E34*F34</f>
        <v>0</v>
      </c>
      <c r="H34" s="89"/>
      <c r="I34" s="89"/>
      <c r="J34" s="89"/>
    </row>
    <row r="35" spans="1:10" s="3" customFormat="1" ht="27.75" customHeight="1">
      <c r="A35" s="26" t="s">
        <v>37</v>
      </c>
      <c r="B35" s="99" t="s">
        <v>40</v>
      </c>
      <c r="C35" s="99"/>
      <c r="D35" s="99"/>
      <c r="E35" s="44">
        <f>SUM(J29)</f>
        <v>0</v>
      </c>
      <c r="F35" s="42" t="s">
        <v>48</v>
      </c>
      <c r="G35" s="43">
        <f>E35*F35</f>
        <v>0</v>
      </c>
      <c r="H35" s="89"/>
      <c r="I35" s="89"/>
      <c r="J35" s="89"/>
    </row>
    <row r="36" spans="1:10" s="3" customFormat="1" ht="27.75" customHeight="1">
      <c r="A36" s="26" t="s">
        <v>38</v>
      </c>
      <c r="B36" s="99" t="s">
        <v>53</v>
      </c>
      <c r="C36" s="99"/>
      <c r="D36" s="99"/>
      <c r="E36" s="49"/>
      <c r="F36" s="42" t="s">
        <v>48</v>
      </c>
      <c r="G36" s="43">
        <f>E36*F36</f>
        <v>0</v>
      </c>
      <c r="H36" s="89"/>
      <c r="I36" s="89"/>
      <c r="J36" s="89"/>
    </row>
    <row r="37" spans="1:10" s="3" customFormat="1" ht="28.5" customHeight="1" thickBot="1">
      <c r="A37" s="26" t="s">
        <v>39</v>
      </c>
      <c r="B37" s="99" t="s">
        <v>41</v>
      </c>
      <c r="C37" s="99"/>
      <c r="D37" s="99"/>
      <c r="E37" s="49"/>
      <c r="F37" s="42" t="s">
        <v>48</v>
      </c>
      <c r="G37" s="43">
        <f>E37*F37</f>
        <v>0</v>
      </c>
      <c r="H37" s="89"/>
      <c r="I37" s="89"/>
      <c r="J37" s="89"/>
    </row>
    <row r="38" spans="1:10" s="3" customFormat="1" ht="30" customHeight="1" thickBot="1" thickTop="1">
      <c r="A38" s="9"/>
      <c r="B38" s="10"/>
      <c r="C38" s="10"/>
      <c r="D38" s="10"/>
      <c r="E38" s="10"/>
      <c r="F38" s="10"/>
      <c r="G38" s="32">
        <f>SUM(G34:G37)</f>
        <v>0</v>
      </c>
      <c r="H38" s="87" t="s">
        <v>56</v>
      </c>
      <c r="I38" s="88"/>
      <c r="J38" s="28">
        <f>SUM(G38/5)</f>
        <v>0</v>
      </c>
    </row>
    <row r="39" spans="1:10" s="3" customFormat="1" ht="2.25" customHeight="1" thickTop="1">
      <c r="A39" s="4"/>
      <c r="G39" s="24"/>
      <c r="H39" s="12"/>
      <c r="I39" s="12"/>
      <c r="J39" s="24"/>
    </row>
    <row r="40" spans="1:10" s="3" customFormat="1" ht="10.5" customHeight="1">
      <c r="A40" s="4" t="s">
        <v>20</v>
      </c>
      <c r="G40" s="24"/>
      <c r="H40" s="12"/>
      <c r="I40" s="12"/>
      <c r="J40" s="24"/>
    </row>
    <row r="41" spans="1:10" s="3" customFormat="1" ht="9" customHeight="1">
      <c r="A41" s="98" t="s">
        <v>33</v>
      </c>
      <c r="B41" s="70"/>
      <c r="C41" s="70"/>
      <c r="D41" s="70"/>
      <c r="E41" s="33"/>
      <c r="F41" s="33"/>
      <c r="G41" s="24"/>
      <c r="H41" s="12"/>
      <c r="I41" s="12"/>
      <c r="J41" s="24"/>
    </row>
    <row r="42" spans="1:7" s="3" customFormat="1" ht="9">
      <c r="A42" s="4"/>
      <c r="G42" s="11"/>
    </row>
    <row r="43" spans="1:10" s="3" customFormat="1" ht="31.5" customHeight="1">
      <c r="A43" s="66" t="s">
        <v>10</v>
      </c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7" s="3" customFormat="1" ht="7.5" customHeight="1">
      <c r="A44" s="4"/>
      <c r="G44" s="11"/>
    </row>
    <row r="45" spans="1:10" s="5" customFormat="1" ht="12">
      <c r="A45" s="112" t="s">
        <v>15</v>
      </c>
      <c r="B45" s="112"/>
      <c r="C45" s="112"/>
      <c r="D45" s="112"/>
      <c r="E45" s="112"/>
      <c r="F45" s="112"/>
      <c r="G45" s="112"/>
      <c r="H45" s="112"/>
      <c r="I45" s="112"/>
      <c r="J45" s="113"/>
    </row>
    <row r="46" spans="1:7" s="3" customFormat="1" ht="2.25" customHeight="1">
      <c r="A46" s="4"/>
      <c r="G46" s="11"/>
    </row>
    <row r="47" spans="1:10" s="3" customFormat="1" ht="9">
      <c r="A47" s="110" t="s">
        <v>16</v>
      </c>
      <c r="B47" s="79"/>
      <c r="C47" s="79"/>
      <c r="D47" s="79"/>
      <c r="E47" s="34"/>
      <c r="F47" s="34"/>
      <c r="H47" s="79" t="s">
        <v>14</v>
      </c>
      <c r="I47" s="79"/>
      <c r="J47" s="79"/>
    </row>
    <row r="48" spans="1:10" s="3" customFormat="1" ht="9">
      <c r="A48" s="79"/>
      <c r="B48" s="79"/>
      <c r="C48" s="79"/>
      <c r="D48" s="79"/>
      <c r="E48" s="34"/>
      <c r="F48" s="34"/>
      <c r="H48" s="79"/>
      <c r="I48" s="79"/>
      <c r="J48" s="79"/>
    </row>
    <row r="49" spans="1:10" s="3" customFormat="1" ht="26.25" customHeight="1">
      <c r="A49" s="96"/>
      <c r="B49" s="97"/>
      <c r="C49" s="97"/>
      <c r="D49" s="97"/>
      <c r="E49" s="47"/>
      <c r="F49" s="47"/>
      <c r="G49" s="48"/>
      <c r="H49" s="97"/>
      <c r="I49" s="97"/>
      <c r="J49" s="97"/>
    </row>
    <row r="50" spans="1:7" s="3" customFormat="1" ht="9">
      <c r="A50" s="4"/>
      <c r="E50" s="48"/>
      <c r="F50" s="48"/>
      <c r="G50" s="48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>
      <c r="A77" s="4"/>
    </row>
    <row r="78" s="3" customFormat="1" ht="9">
      <c r="A78" s="4"/>
    </row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  <row r="190" s="3" customFormat="1" ht="9"/>
  </sheetData>
  <sheetProtection password="CF73" sheet="1"/>
  <mergeCells count="60">
    <mergeCell ref="B27:E27"/>
    <mergeCell ref="B28:E28"/>
    <mergeCell ref="F27:G27"/>
    <mergeCell ref="F28:G28"/>
    <mergeCell ref="F19:G19"/>
    <mergeCell ref="A26:E26"/>
    <mergeCell ref="A13:J13"/>
    <mergeCell ref="H18:J18"/>
    <mergeCell ref="H15:J15"/>
    <mergeCell ref="B8:D8"/>
    <mergeCell ref="H11:I11"/>
    <mergeCell ref="B16:E16"/>
    <mergeCell ref="B17:E17"/>
    <mergeCell ref="B18:E18"/>
    <mergeCell ref="A14:E14"/>
    <mergeCell ref="H17:J17"/>
    <mergeCell ref="A33:D33"/>
    <mergeCell ref="F14:G14"/>
    <mergeCell ref="F15:G15"/>
    <mergeCell ref="F16:G16"/>
    <mergeCell ref="D19:E19"/>
    <mergeCell ref="A23:J24"/>
    <mergeCell ref="A31:J31"/>
    <mergeCell ref="H16:J16"/>
    <mergeCell ref="H19:I19"/>
    <mergeCell ref="B15:E15"/>
    <mergeCell ref="B35:D35"/>
    <mergeCell ref="H35:J35"/>
    <mergeCell ref="A43:J43"/>
    <mergeCell ref="A45:J45"/>
    <mergeCell ref="H36:J36"/>
    <mergeCell ref="B37:D37"/>
    <mergeCell ref="H1:J1"/>
    <mergeCell ref="A1:B1"/>
    <mergeCell ref="H8:J8"/>
    <mergeCell ref="H9:J9"/>
    <mergeCell ref="H10:J10"/>
    <mergeCell ref="A3:J4"/>
    <mergeCell ref="A6:J6"/>
    <mergeCell ref="B9:D9"/>
    <mergeCell ref="B10:D10"/>
    <mergeCell ref="A7:D7"/>
    <mergeCell ref="A49:D49"/>
    <mergeCell ref="H49:J49"/>
    <mergeCell ref="A41:D41"/>
    <mergeCell ref="B34:D34"/>
    <mergeCell ref="H34:J34"/>
    <mergeCell ref="H37:J37"/>
    <mergeCell ref="B36:D36"/>
    <mergeCell ref="A47:D48"/>
    <mergeCell ref="H47:J48"/>
    <mergeCell ref="H38:I38"/>
    <mergeCell ref="H29:I29"/>
    <mergeCell ref="H28:J28"/>
    <mergeCell ref="F17:G17"/>
    <mergeCell ref="F18:G18"/>
    <mergeCell ref="F29:G29"/>
    <mergeCell ref="F26:G26"/>
    <mergeCell ref="H27:J27"/>
    <mergeCell ref="H21:I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2010-03-31T12:18:13Z</cp:lastPrinted>
  <dcterms:created xsi:type="dcterms:W3CDTF">2006-01-30T14:36:36Z</dcterms:created>
  <dcterms:modified xsi:type="dcterms:W3CDTF">2010-03-31T12:21:06Z</dcterms:modified>
  <cp:category/>
  <cp:version/>
  <cp:contentType/>
  <cp:contentStatus/>
</cp:coreProperties>
</file>