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95" windowHeight="11235" activeTab="0"/>
  </bookViews>
  <sheets>
    <sheet name="Vorderseite" sheetId="1" r:id="rId1"/>
    <sheet name="Noteneintrag" sheetId="2" r:id="rId2"/>
    <sheet name="Noteneintrag u.Prüfungsergebnis" sheetId="3" r:id="rId3"/>
  </sheets>
  <definedNames>
    <definedName name="_xlnm.Print_Area" localSheetId="1">'Noteneintrag'!$A$1:$J$41</definedName>
  </definedNames>
  <calcPr fullCalcOnLoad="1" fullPrecision="0"/>
</workbook>
</file>

<file path=xl/sharedStrings.xml><?xml version="1.0" encoding="utf-8"?>
<sst xmlns="http://schemas.openxmlformats.org/spreadsheetml/2006/main" count="99" uniqueCount="75">
  <si>
    <t>Familienname und Vorname / 
Nom et prénom / Cognome e nome:</t>
  </si>
  <si>
    <t>Prüfungsaufgaben / Travaux d'examen / Lavori d'esame:</t>
  </si>
  <si>
    <t>Siehe Anhang oder Beiblatt / Voir annexe ou feuille d'annexe / Vedi allegato o supplemento</t>
  </si>
  <si>
    <t>Bericht der Experten / Rapport des experts / Rapporto dei periti</t>
  </si>
  <si>
    <t xml:space="preserve">Die Experten haben dieses Formular unmittelbar nach der Prüfung ausgefüllt der Prüfungskommission abzugeben. / Les expert(e)s sont prié(e)s de remplir cette feuille et de la remettre à la commission d'examen immédiatement après l'examen. / I periti devono compilare questo formulario e trasmetterlo alla Commissione d’esame immediatamente dopo l’esame. </t>
  </si>
  <si>
    <t>Genaue Wohnadresse / 
Adresse précise / Domicilio:</t>
  </si>
  <si>
    <t>Ort und Datum / 
Lieu et date / Luogo e data:</t>
  </si>
  <si>
    <t>1.</t>
  </si>
  <si>
    <t>Bemerkungen / Remarques / Osservazioni</t>
  </si>
  <si>
    <t>Prüfungsergebnis / Resultat de l'examen / Risultato d'esame</t>
  </si>
  <si>
    <t>2.</t>
  </si>
  <si>
    <t>3.</t>
  </si>
  <si>
    <t>4.</t>
  </si>
  <si>
    <t>Für die Prüfungskommission / Pour la commission d'examen / Per la commissione d'esame</t>
  </si>
  <si>
    <t>Die Präsidentin, der Präsident / La présidente, le président / La presidentessa, il presidente</t>
  </si>
  <si>
    <t>Notenskala</t>
  </si>
  <si>
    <t>Zeigen sich bei der Prüfung Mängel in der beruflichen Ausbildung, so haben die Experten genaue Angaben über ihre Feststellungen nachstehend einzutragen. / Si l'examen révèle des lacunes dans la formation professionnelle du candidat, les experts le mentionnent ci-après en précisant la nature de leurs constatations. / Se nell’esame si riscontrano delle lacune nella formazione degli apprendisti, gli esperti le devono segnalare precisando la loro natura.</t>
  </si>
  <si>
    <t>Personalien der Kandidatin, des Kandidaten / Données personnelles de l'apprenti, -e / Dati personali dell'apprendista</t>
  </si>
  <si>
    <t>* Auf eine Dezimalstelle zu runden / A arrondir à une décimale / Approssimare a un decimale</t>
  </si>
  <si>
    <t>Unterschrift der Experten / 
Signature des expert(e)s / Firma di periti:</t>
  </si>
  <si>
    <t>Prüfungsdatum / 
Date d'examen / 
Data dell'esame:</t>
  </si>
  <si>
    <t>Nummer / 
Nombre / Numero:</t>
  </si>
  <si>
    <t>Name / Nom / Nome:</t>
  </si>
  <si>
    <t>Notenformular für das Qualifikationsverfahren /</t>
  </si>
  <si>
    <t>Feuille des notes de la procédure de qualification / Tabella note delle procedure di qualificazione</t>
  </si>
  <si>
    <t>a.</t>
  </si>
  <si>
    <t>b.</t>
  </si>
  <si>
    <t>c.</t>
  </si>
  <si>
    <t>d.</t>
  </si>
  <si>
    <t>Allgemeinbildung / Culture générale / Cultura generale</t>
  </si>
  <si>
    <t>Gemäss der Verordnung über die berufliche Grundbildung vom 3.11.2008 / Ordonnances sur la formation professionnelle initiale 3.11.2008 / 
Ordinanze sulla formazione professionale di base 3.11.2008</t>
  </si>
  <si>
    <t>Berufskenntnisse / Connaissances professionnelles / Conoscenze professionali</t>
  </si>
  <si>
    <t>Note gemäss Bestehensnorm (Art. 18 Abs. 1c) / Note d'après conditions de réussite (Art. 18 al. 1c) / 
Nota in base alla norma fissante le conditioni di superamento (Art. 18 cpv. 1c)</t>
  </si>
  <si>
    <t xml:space="preserve">Praktische Arbeit / Travail pratique / Lavoro pratico </t>
  </si>
  <si>
    <t>e.</t>
  </si>
  <si>
    <t>Methodische und soziale Ressourcen / Ressources
méthodologiques et sociales / Risorse metodologiche e sociali</t>
  </si>
  <si>
    <t>Resultat und Effizienz / Résultat et efficience / Risultato ed efficienza</t>
  </si>
  <si>
    <t>Präsentation und Fachgespräch / Présentation et
entretien professionnel / Presentazione e colloquio professionale</t>
  </si>
  <si>
    <t>Angewandte Fachkenntnisse / Connaissances spécifiques appliquées / Conoscenze specifiche applicate</t>
  </si>
  <si>
    <t>Fortsetzung Noteneintrag, Übertrag der Noten sowie Gesamtbewertung auf nächster Seite</t>
  </si>
  <si>
    <t>Erfahrungsnote des berufskundlichen Unterrichts **/ Note d’école pour les connaissances professionnelles **/ Nota scolastica relativa all’insegnamento professionale **</t>
  </si>
  <si>
    <t>Qualifikationsbereiche / Domaines de qualification / 
Settori di qualificazione</t>
  </si>
  <si>
    <t>Note **</t>
  </si>
  <si>
    <t>Pour la suite de l'inscription des notes, le report et l'évaluation globale se font sur la page suivante</t>
  </si>
  <si>
    <t xml:space="preserve">Note </t>
  </si>
  <si>
    <t>Produkt/
Produits/
Prodotto</t>
  </si>
  <si>
    <t xml:space="preserve">  : 4 = Note Berufskenntnisse* /
           Note Connaissances profess.* /
           Nota Connoxcenze professionali*</t>
  </si>
  <si>
    <t>** Auf eine ganze oder halbe Note gerundet / A arrondir à une note entière ou à une demi-note / Arrotondare al punto o al mezzo punto</t>
  </si>
  <si>
    <t>Berufskenntnisse / Connaissances professionnelles / 
Conoscenze professionali</t>
  </si>
  <si>
    <t>Die Aktuarin, der Aktuar / La, le secrétaire / 
La segretaria, il segretario</t>
  </si>
  <si>
    <t xml:space="preserve">                                             : 2 = Note* /
                                                      Note* /
                                                      Nota*</t>
  </si>
  <si>
    <r>
      <t xml:space="preserve">Qualifikationsbereich IPA </t>
    </r>
    <r>
      <rPr>
        <sz val="9"/>
        <rFont val="Arial"/>
        <family val="2"/>
      </rPr>
      <t>(36-120 Stunden)</t>
    </r>
    <r>
      <rPr>
        <b/>
        <sz val="9"/>
        <rFont val="Arial"/>
        <family val="2"/>
      </rPr>
      <t xml:space="preserve"> oder  VPA </t>
    </r>
    <r>
      <rPr>
        <sz val="9"/>
        <rFont val="Arial"/>
        <family val="2"/>
      </rPr>
      <t>(12-16 Stunden)</t>
    </r>
    <r>
      <rPr>
        <b/>
        <sz val="9"/>
        <rFont val="Arial"/>
        <family val="2"/>
      </rPr>
      <t xml:space="preserve"> / Domaine de qualification TPI </t>
    </r>
    <r>
      <rPr>
        <sz val="9"/>
        <rFont val="Arial"/>
        <family val="2"/>
      </rPr>
      <t xml:space="preserve">(36-120 heures) </t>
    </r>
    <r>
      <rPr>
        <b/>
        <sz val="9"/>
        <rFont val="Arial"/>
        <family val="2"/>
      </rPr>
      <t>ou</t>
    </r>
    <r>
      <rPr>
        <sz val="9"/>
        <rFont val="Arial"/>
        <family val="2"/>
      </rPr>
      <t xml:space="preserve"> </t>
    </r>
    <r>
      <rPr>
        <b/>
        <sz val="9"/>
        <rFont val="Arial"/>
        <family val="2"/>
      </rPr>
      <t>TPP</t>
    </r>
    <r>
      <rPr>
        <sz val="9"/>
        <rFont val="Arial"/>
        <family val="2"/>
      </rPr>
      <t xml:space="preserve"> (12-16 heures)</t>
    </r>
    <r>
      <rPr>
        <b/>
        <sz val="9"/>
        <rFont val="Arial"/>
        <family val="2"/>
      </rPr>
      <t xml:space="preserve"> </t>
    </r>
    <r>
      <rPr>
        <sz val="9"/>
        <rFont val="Arial"/>
        <family val="2"/>
      </rPr>
      <t>/</t>
    </r>
    <r>
      <rPr>
        <b/>
        <sz val="9"/>
        <rFont val="Arial"/>
        <family val="2"/>
      </rPr>
      <t xml:space="preserve"> Settore di qualificazione LPI </t>
    </r>
    <r>
      <rPr>
        <sz val="9"/>
        <rFont val="Arial"/>
        <family val="2"/>
      </rPr>
      <t xml:space="preserve">(36-120 ore) </t>
    </r>
    <r>
      <rPr>
        <b/>
        <sz val="9"/>
        <rFont val="Arial"/>
        <family val="2"/>
      </rPr>
      <t>o LPP</t>
    </r>
    <r>
      <rPr>
        <sz val="9"/>
        <rFont val="Arial"/>
        <family val="2"/>
      </rPr>
      <t xml:space="preserve"> (12-16 ore) </t>
    </r>
  </si>
  <si>
    <t xml:space="preserve">Position / Position / Posizione </t>
  </si>
  <si>
    <r>
      <t xml:space="preserve">Qualifikationsbereich Berufskenntnisse </t>
    </r>
    <r>
      <rPr>
        <sz val="9"/>
        <rFont val="Arial"/>
        <family val="2"/>
      </rPr>
      <t>(4 Stunden)</t>
    </r>
    <r>
      <rPr>
        <b/>
        <sz val="9"/>
        <rFont val="Arial"/>
        <family val="2"/>
      </rPr>
      <t xml:space="preserve"> / Domaine de qualification Connaissances professionnelles  
</t>
    </r>
    <r>
      <rPr>
        <sz val="9"/>
        <rFont val="Arial"/>
        <family val="2"/>
      </rPr>
      <t>(4 heures)</t>
    </r>
    <r>
      <rPr>
        <b/>
        <sz val="9"/>
        <rFont val="Arial"/>
        <family val="2"/>
      </rPr>
      <t xml:space="preserve"> / Settore di qualificazione Connoscenze professionali </t>
    </r>
    <r>
      <rPr>
        <sz val="9"/>
        <rFont val="Arial"/>
        <family val="2"/>
      </rPr>
      <t>(4 ore)</t>
    </r>
  </si>
  <si>
    <t xml:space="preserve">Die Prüfung ist bestanden, wenn weder das Mittel der Note des Qualifikationsbereichs "Berufskenntnisse" und der Erfahrungsnote, die Teilprüfung, die Note des Qualifikationsbereichs Praktische Arbeiten noch die Gesamtnote den Wert 4 unterschreiten. / L'examen est réussi si la moyenne de la note du domaine de qualification «connaissances professionnelles», la note d’expériencel'examen partiel, la note de domaine de qualification Travaux pratiques et la note globale sont égales ou supérieures à 4,0. / L’esame finale è superato se la media della nota del campo di qualificazione «conoscenze professionali», l’esame parziale, il campo di qualificazione «lavoro pratico», e la nota complessiva raggiungono o superano il 4. </t>
  </si>
  <si>
    <t>Konstrukteurin EFZ / Konstrukteur EFZ</t>
  </si>
  <si>
    <t>Progettista meccanica AFC / Progettista meccanico AFC</t>
  </si>
  <si>
    <t>Zeichnungstechnik / Technique de dessin / Tecniche di disegno</t>
  </si>
  <si>
    <t>Gestaltungstechnik / Technique de conception / Tecniche di progettazione</t>
  </si>
  <si>
    <t>Konstruktionsmethodik / Méthodologie de construction / Metodologia di
costruzione</t>
  </si>
  <si>
    <t>Werkstoff- und Fertigungstechnik / Techniques des matériaux et d'usinage / Tecniche dei materiali e di fabbricazione</t>
  </si>
  <si>
    <t xml:space="preserve">Zeichnungs- und Maschinentechnik / Techniques de dessin et des machines / Tecniche di disegno e di macchine </t>
  </si>
  <si>
    <t xml:space="preserve">Elektro- und Steuerungstechnik / Electrotechnique et technique de commande / Elettrotecnica e tecniche di comando </t>
  </si>
  <si>
    <t>Fortsetzung und Übertrag / suite et report / seguito e riporto</t>
  </si>
  <si>
    <t>Prosecuzione dell'iscrizione delle note, il trasferimento dei voti cosi come la valutazione globale si trovano sulla pagina seguente.</t>
  </si>
  <si>
    <t>Dessinateur-constructeur industriel CFC</t>
  </si>
  <si>
    <t>Dessinatrice-constructrice industrielle CFC /</t>
  </si>
  <si>
    <r>
      <t xml:space="preserve">Qualifikationsbereich Teilprüfung </t>
    </r>
    <r>
      <rPr>
        <sz val="9"/>
        <rFont val="Arial"/>
        <family val="2"/>
      </rPr>
      <t>(8 Stunden)</t>
    </r>
    <r>
      <rPr>
        <b/>
        <sz val="9"/>
        <rFont val="Arial"/>
        <family val="2"/>
      </rPr>
      <t xml:space="preserve"> / Domaine de qualification Examen partiel </t>
    </r>
    <r>
      <rPr>
        <sz val="9"/>
        <rFont val="Arial"/>
        <family val="2"/>
      </rPr>
      <t>(8 heures)</t>
    </r>
    <r>
      <rPr>
        <b/>
        <sz val="9"/>
        <rFont val="Arial"/>
        <family val="2"/>
      </rPr>
      <t xml:space="preserve"> / Settore di qualificazione Esame parziale </t>
    </r>
    <r>
      <rPr>
        <sz val="9"/>
        <rFont val="Arial"/>
        <family val="2"/>
      </rPr>
      <t>(8 ore)</t>
    </r>
  </si>
  <si>
    <t xml:space="preserve">Teilprüfung / Examen partiel / Esame intermedio </t>
  </si>
  <si>
    <t>Erfahrungsnote / Note d’expérience / Nota scolastica relativa all'insegnamento professionale</t>
  </si>
  <si>
    <t xml:space="preserve">  : 3 = Note Teilprüfung* /
           Note Examen partiel* /
           Nota Esame parziale*</t>
  </si>
  <si>
    <t>Gewicht. /
Coéfficient/
Ponderaz.</t>
  </si>
  <si>
    <t>Gewicht. /
Coéfficient/
Ponderz.</t>
  </si>
  <si>
    <t xml:space="preserve">                     : 100% =  Gesamtnote* /
                                     Note globale* /
                                     Nota globale*
</t>
  </si>
  <si>
    <t xml:space="preserve">       : 4 = Note Praktische Arbeit* /
                Note travail pratique* /
                Nota lavoro pratico*</t>
  </si>
</sst>
</file>

<file path=xl/styles.xml><?xml version="1.0" encoding="utf-8"?>
<styleSheet xmlns="http://schemas.openxmlformats.org/spreadsheetml/2006/main">
  <numFmts count="24">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Ja&quot;;&quot;Ja&quot;;&quot;Nein&quot;"/>
    <numFmt numFmtId="171" formatCode="&quot;Wahr&quot;;&quot;Wahr&quot;;&quot;Falsch&quot;"/>
    <numFmt numFmtId="172" formatCode="&quot;Ein&quot;;&quot;Ein&quot;;&quot;Aus&quot;"/>
    <numFmt numFmtId="173" formatCode="0.0"/>
    <numFmt numFmtId="174" formatCode="0;\-0;;@"/>
    <numFmt numFmtId="175" formatCode="0;\-0;@"/>
    <numFmt numFmtId="176" formatCode="0;\-@"/>
    <numFmt numFmtId="177" formatCode="0;\-"/>
    <numFmt numFmtId="178" formatCode="#,##0.0"/>
    <numFmt numFmtId="179" formatCode="0.0;[Red]0.0"/>
  </numFmts>
  <fonts count="52">
    <font>
      <sz val="10"/>
      <name val="Arial"/>
      <family val="0"/>
    </font>
    <font>
      <b/>
      <sz val="10"/>
      <name val="Arial"/>
      <family val="2"/>
    </font>
    <font>
      <sz val="8"/>
      <name val="Arial"/>
      <family val="2"/>
    </font>
    <font>
      <sz val="7"/>
      <name val="Arial"/>
      <family val="2"/>
    </font>
    <font>
      <b/>
      <sz val="9"/>
      <name val="Arial"/>
      <family val="2"/>
    </font>
    <font>
      <sz val="9"/>
      <name val="Arial"/>
      <family val="2"/>
    </font>
    <font>
      <sz val="10"/>
      <color indexed="9"/>
      <name val="Arial"/>
      <family val="2"/>
    </font>
    <font>
      <u val="single"/>
      <sz val="10"/>
      <color indexed="12"/>
      <name val="Arial"/>
      <family val="2"/>
    </font>
    <font>
      <u val="single"/>
      <sz val="10"/>
      <color indexed="36"/>
      <name val="Arial"/>
      <family val="2"/>
    </font>
    <font>
      <b/>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indexed="10"/>
      <name val="Arial"/>
      <family val="2"/>
    </font>
    <font>
      <b/>
      <sz val="10"/>
      <color indexed="30"/>
      <name val="Arial"/>
      <family val="2"/>
    </font>
    <font>
      <b/>
      <sz val="8"/>
      <color indexed="30"/>
      <name val="Arial"/>
      <family val="2"/>
    </font>
    <font>
      <sz val="7"/>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FF0000"/>
      <name val="Arial"/>
      <family val="2"/>
    </font>
    <font>
      <b/>
      <sz val="10"/>
      <color rgb="FF0070C0"/>
      <name val="Arial"/>
      <family val="2"/>
    </font>
    <font>
      <b/>
      <sz val="8"/>
      <color rgb="FF0070C0"/>
      <name val="Arial"/>
      <family val="2"/>
    </font>
    <font>
      <sz val="7"/>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tted"/>
    </border>
    <border>
      <left style="double"/>
      <right style="double"/>
      <top style="double"/>
      <bottom style="double"/>
    </border>
    <border>
      <left style="thick"/>
      <right style="thick"/>
      <top style="thick"/>
      <bottom style="thick"/>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6" borderId="2" applyNumberFormat="0" applyAlignment="0" applyProtection="0"/>
    <xf numFmtId="0" fontId="8" fillId="0" borderId="0" applyNumberFormat="0" applyFill="0" applyBorder="0" applyAlignment="0" applyProtection="0"/>
    <xf numFmtId="41" fontId="0" fillId="0" borderId="0" applyFont="0" applyFill="0" applyBorder="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0" fillId="31"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32" borderId="9" applyNumberFormat="0" applyAlignment="0" applyProtection="0"/>
  </cellStyleXfs>
  <cellXfs count="154">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49" fontId="3" fillId="0" borderId="0" xfId="0" applyNumberFormat="1" applyFont="1" applyAlignment="1">
      <alignment horizontal="left" vertical="top"/>
    </xf>
    <xf numFmtId="0" fontId="5" fillId="0" borderId="0" xfId="0" applyFont="1" applyAlignment="1">
      <alignment/>
    </xf>
    <xf numFmtId="49" fontId="3" fillId="0" borderId="0" xfId="0" applyNumberFormat="1" applyFont="1" applyBorder="1" applyAlignment="1">
      <alignment horizontal="left" vertical="top" wrapText="1"/>
    </xf>
    <xf numFmtId="0" fontId="3" fillId="0" borderId="0" xfId="0" applyFont="1" applyBorder="1" applyAlignment="1">
      <alignment wrapText="1"/>
    </xf>
    <xf numFmtId="0" fontId="3" fillId="0" borderId="0" xfId="0" applyFont="1" applyBorder="1" applyAlignment="1">
      <alignment/>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xf>
    <xf numFmtId="0" fontId="6" fillId="0" borderId="0" xfId="0" applyFont="1" applyFill="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0" fillId="0" borderId="16" xfId="0" applyFont="1" applyFill="1" applyBorder="1" applyAlignment="1">
      <alignment vertical="center"/>
    </xf>
    <xf numFmtId="0" fontId="0" fillId="0" borderId="17" xfId="0" applyFont="1" applyFill="1" applyBorder="1" applyAlignment="1">
      <alignment vertical="center"/>
    </xf>
    <xf numFmtId="173" fontId="4" fillId="0" borderId="0" xfId="0" applyNumberFormat="1" applyFont="1" applyBorder="1" applyAlignment="1">
      <alignment horizontal="center" vertical="center"/>
    </xf>
    <xf numFmtId="0" fontId="4" fillId="0" borderId="18" xfId="0" applyFont="1" applyBorder="1" applyAlignment="1" applyProtection="1">
      <alignment horizontal="left"/>
      <protection locked="0"/>
    </xf>
    <xf numFmtId="173" fontId="4" fillId="0" borderId="19" xfId="0" applyNumberFormat="1" applyFont="1" applyBorder="1" applyAlignment="1">
      <alignment horizontal="center" vertical="center" wrapText="1"/>
    </xf>
    <xf numFmtId="173" fontId="4" fillId="0" borderId="20" xfId="0" applyNumberFormat="1" applyFont="1" applyBorder="1" applyAlignment="1">
      <alignment horizontal="center" vertical="center" wrapText="1"/>
    </xf>
    <xf numFmtId="0" fontId="4" fillId="0" borderId="0" xfId="0" applyFont="1" applyAlignment="1">
      <alignment horizontal="left"/>
    </xf>
    <xf numFmtId="14" fontId="4" fillId="0" borderId="18" xfId="0" applyNumberFormat="1" applyFont="1" applyBorder="1" applyAlignment="1" applyProtection="1">
      <alignment horizontal="left"/>
      <protection locked="0"/>
    </xf>
    <xf numFmtId="173" fontId="4" fillId="0" borderId="21" xfId="0" applyNumberFormat="1" applyFont="1" applyBorder="1" applyAlignment="1" applyProtection="1">
      <alignment horizontal="center" vertical="center"/>
      <protection/>
    </xf>
    <xf numFmtId="173" fontId="4" fillId="0" borderId="22" xfId="0" applyNumberFormat="1" applyFont="1" applyBorder="1" applyAlignment="1">
      <alignment horizontal="center" vertical="center"/>
    </xf>
    <xf numFmtId="0" fontId="0" fillId="0" borderId="0" xfId="0" applyAlignment="1">
      <alignment/>
    </xf>
    <xf numFmtId="0" fontId="3" fillId="0" borderId="0" xfId="0" applyFont="1" applyAlignment="1">
      <alignment wrapText="1"/>
    </xf>
    <xf numFmtId="49" fontId="3" fillId="0" borderId="0" xfId="0" applyNumberFormat="1" applyFont="1" applyBorder="1" applyAlignment="1" applyProtection="1">
      <alignment horizontal="left" vertical="top" wrapText="1"/>
      <protection/>
    </xf>
    <xf numFmtId="0" fontId="3" fillId="0" borderId="23" xfId="0" applyFont="1" applyBorder="1" applyAlignment="1">
      <alignment vertical="center"/>
    </xf>
    <xf numFmtId="0" fontId="3" fillId="0" borderId="21" xfId="0" applyFont="1" applyBorder="1" applyAlignment="1">
      <alignment vertical="center"/>
    </xf>
    <xf numFmtId="0" fontId="3" fillId="0" borderId="24" xfId="0" applyFont="1" applyBorder="1" applyAlignment="1">
      <alignment vertical="center"/>
    </xf>
    <xf numFmtId="0" fontId="3" fillId="0" borderId="0" xfId="0" applyFont="1" applyAlignment="1">
      <alignment vertical="center"/>
    </xf>
    <xf numFmtId="2" fontId="48" fillId="0" borderId="0" xfId="0" applyNumberFormat="1" applyFont="1" applyFill="1" applyBorder="1" applyAlignment="1" applyProtection="1">
      <alignment vertical="center"/>
      <protection/>
    </xf>
    <xf numFmtId="0" fontId="3" fillId="0" borderId="21" xfId="0" applyFont="1" applyBorder="1" applyAlignment="1">
      <alignment vertical="center" wrapText="1"/>
    </xf>
    <xf numFmtId="173" fontId="4" fillId="0" borderId="21" xfId="0" applyNumberFormat="1" applyFont="1" applyFill="1" applyBorder="1" applyAlignment="1" applyProtection="1">
      <alignment horizontal="center" vertical="center"/>
      <protection/>
    </xf>
    <xf numFmtId="173" fontId="4" fillId="0" borderId="21" xfId="0" applyNumberFormat="1" applyFont="1" applyBorder="1" applyAlignment="1">
      <alignment horizontal="center" vertical="center" wrapText="1"/>
    </xf>
    <xf numFmtId="0" fontId="1" fillId="0" borderId="0" xfId="0" applyFont="1" applyBorder="1" applyAlignment="1" applyProtection="1">
      <alignment horizontal="left"/>
      <protection/>
    </xf>
    <xf numFmtId="0" fontId="3" fillId="0" borderId="0" xfId="0" applyFont="1" applyAlignment="1" applyProtection="1">
      <alignment/>
      <protection/>
    </xf>
    <xf numFmtId="173" fontId="4" fillId="0" borderId="24" xfId="0" applyNumberFormat="1" applyFont="1" applyBorder="1" applyAlignment="1" applyProtection="1">
      <alignment horizontal="center" vertical="center" wrapText="1"/>
      <protection locked="0"/>
    </xf>
    <xf numFmtId="173" fontId="4" fillId="0" borderId="0" xfId="0" applyNumberFormat="1" applyFont="1" applyBorder="1" applyAlignment="1" applyProtection="1">
      <alignment horizontal="center" vertical="center" wrapText="1"/>
      <protection/>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3" fillId="0" borderId="0" xfId="0" applyFont="1" applyAlignment="1">
      <alignment vertical="top" wrapText="1"/>
    </xf>
    <xf numFmtId="0" fontId="3" fillId="0" borderId="0" xfId="0" applyFont="1" applyAlignment="1">
      <alignment/>
    </xf>
    <xf numFmtId="0" fontId="4" fillId="0" borderId="0" xfId="0" applyFont="1" applyFill="1" applyAlignment="1">
      <alignment vertical="top" wrapText="1"/>
    </xf>
    <xf numFmtId="0" fontId="5" fillId="0" borderId="0" xfId="0" applyFont="1" applyFill="1" applyAlignment="1">
      <alignment/>
    </xf>
    <xf numFmtId="0" fontId="3" fillId="0" borderId="0" xfId="0" applyFont="1" applyBorder="1" applyAlignment="1">
      <alignment vertical="top" wrapText="1"/>
    </xf>
    <xf numFmtId="173" fontId="4" fillId="0" borderId="0" xfId="0" applyNumberFormat="1" applyFont="1" applyBorder="1" applyAlignment="1">
      <alignment horizontal="center" vertical="center" wrapText="1"/>
    </xf>
    <xf numFmtId="178" fontId="4" fillId="0" borderId="21" xfId="0" applyNumberFormat="1" applyFont="1" applyBorder="1" applyAlignment="1" applyProtection="1">
      <alignment horizontal="center" vertical="center"/>
      <protection/>
    </xf>
    <xf numFmtId="0" fontId="49" fillId="0" borderId="0" xfId="0" applyFont="1" applyAlignment="1">
      <alignment/>
    </xf>
    <xf numFmtId="173" fontId="4" fillId="0" borderId="0" xfId="0" applyNumberFormat="1" applyFont="1" applyFill="1" applyBorder="1" applyAlignment="1" applyProtection="1">
      <alignment horizontal="center" vertical="center"/>
      <protection/>
    </xf>
    <xf numFmtId="0" fontId="3" fillId="0" borderId="0" xfId="0" applyFont="1" applyBorder="1" applyAlignment="1">
      <alignment horizontal="left" vertical="top" wrapText="1"/>
    </xf>
    <xf numFmtId="0" fontId="3" fillId="0" borderId="0" xfId="0" applyFont="1" applyBorder="1" applyAlignment="1">
      <alignment horizontal="left" vertical="top"/>
    </xf>
    <xf numFmtId="173" fontId="4" fillId="0" borderId="21" xfId="0" applyNumberFormat="1" applyFont="1" applyBorder="1" applyAlignment="1" applyProtection="1">
      <alignment horizontal="center" vertical="center" wrapText="1"/>
      <protection locked="0"/>
    </xf>
    <xf numFmtId="179" fontId="4" fillId="0" borderId="21" xfId="0" applyNumberFormat="1" applyFont="1" applyBorder="1" applyAlignment="1">
      <alignment horizontal="center" vertical="center" wrapText="1"/>
    </xf>
    <xf numFmtId="173" fontId="4" fillId="0" borderId="24" xfId="0" applyNumberFormat="1" applyFont="1" applyBorder="1" applyAlignment="1" applyProtection="1">
      <alignment horizontal="center" vertical="center" wrapText="1"/>
      <protection/>
    </xf>
    <xf numFmtId="2" fontId="3" fillId="0" borderId="0" xfId="0" applyNumberFormat="1" applyFont="1" applyAlignment="1">
      <alignment/>
    </xf>
    <xf numFmtId="0" fontId="3" fillId="0" borderId="21" xfId="0" applyFont="1" applyBorder="1" applyAlignment="1">
      <alignment horizontal="center" vertical="center" wrapText="1"/>
    </xf>
    <xf numFmtId="49" fontId="2" fillId="0" borderId="21" xfId="0" applyNumberFormat="1" applyFont="1" applyBorder="1" applyAlignment="1">
      <alignment horizontal="left" vertical="top" wrapText="1"/>
    </xf>
    <xf numFmtId="49" fontId="2" fillId="0" borderId="0" xfId="0" applyNumberFormat="1" applyFont="1" applyAlignment="1">
      <alignment horizontal="left" vertical="top"/>
    </xf>
    <xf numFmtId="173" fontId="9" fillId="0" borderId="0" xfId="0" applyNumberFormat="1" applyFont="1" applyBorder="1" applyAlignment="1">
      <alignment horizontal="center" vertical="center"/>
    </xf>
    <xf numFmtId="0" fontId="2" fillId="0" borderId="0" xfId="0" applyFont="1" applyBorder="1" applyAlignment="1">
      <alignment vertical="top"/>
    </xf>
    <xf numFmtId="0" fontId="2" fillId="0" borderId="0" xfId="0" applyFont="1" applyAlignment="1">
      <alignment/>
    </xf>
    <xf numFmtId="49" fontId="2" fillId="0" borderId="25" xfId="0" applyNumberFormat="1" applyFont="1" applyBorder="1" applyAlignment="1">
      <alignment horizontal="left" vertical="top" wrapText="1"/>
    </xf>
    <xf numFmtId="49" fontId="2" fillId="0" borderId="0" xfId="0" applyNumberFormat="1" applyFont="1" applyAlignment="1">
      <alignment vertical="top"/>
    </xf>
    <xf numFmtId="173" fontId="4" fillId="0" borderId="21" xfId="0" applyNumberFormat="1" applyFont="1" applyFill="1" applyBorder="1" applyAlignment="1" applyProtection="1">
      <alignment horizontal="center" vertical="center"/>
      <protection locked="0"/>
    </xf>
    <xf numFmtId="0" fontId="50" fillId="0" borderId="0" xfId="0" applyFont="1" applyAlignment="1">
      <alignment/>
    </xf>
    <xf numFmtId="0" fontId="0" fillId="0" borderId="0" xfId="0" applyBorder="1" applyAlignment="1">
      <alignment horizontal="left" vertical="center" wrapText="1"/>
    </xf>
    <xf numFmtId="173" fontId="4" fillId="0" borderId="20" xfId="0" applyNumberFormat="1" applyFont="1" applyFill="1" applyBorder="1" applyAlignment="1" applyProtection="1">
      <alignment horizontal="center" vertical="center"/>
      <protection/>
    </xf>
    <xf numFmtId="9" fontId="4" fillId="0" borderId="21" xfId="0" applyNumberFormat="1" applyFont="1" applyFill="1" applyBorder="1" applyAlignment="1" applyProtection="1">
      <alignment horizontal="center" vertical="center"/>
      <protection/>
    </xf>
    <xf numFmtId="0" fontId="51" fillId="0" borderId="0" xfId="0" applyFont="1" applyAlignment="1">
      <alignment/>
    </xf>
    <xf numFmtId="1" fontId="4" fillId="0" borderId="21" xfId="0" applyNumberFormat="1" applyFont="1" applyFill="1" applyBorder="1" applyAlignment="1" applyProtection="1">
      <alignment horizontal="center" vertical="center"/>
      <protection/>
    </xf>
    <xf numFmtId="0" fontId="5" fillId="0" borderId="23"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4" xfId="0" applyFont="1" applyBorder="1" applyAlignment="1" applyProtection="1">
      <alignment horizontal="left" vertical="top" wrapText="1"/>
      <protection locked="0"/>
    </xf>
    <xf numFmtId="0" fontId="3" fillId="0" borderId="0" xfId="0" applyFont="1" applyAlignment="1">
      <alignment wrapText="1" shrinkToFit="1"/>
    </xf>
    <xf numFmtId="0" fontId="4" fillId="0" borderId="0" xfId="0" applyFont="1" applyFill="1" applyAlignment="1">
      <alignment horizontal="center"/>
    </xf>
    <xf numFmtId="0" fontId="5" fillId="0" borderId="0" xfId="0" applyFont="1" applyFill="1" applyAlignment="1">
      <alignment horizontal="center"/>
    </xf>
    <xf numFmtId="0" fontId="4" fillId="0" borderId="18" xfId="0" applyFont="1" applyBorder="1" applyAlignment="1" applyProtection="1">
      <alignment horizontal="left"/>
      <protection locked="0"/>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wrapText="1"/>
    </xf>
    <xf numFmtId="0" fontId="0" fillId="0" borderId="0" xfId="0" applyAlignment="1">
      <alignment wrapText="1"/>
    </xf>
    <xf numFmtId="0" fontId="4" fillId="0" borderId="27" xfId="0" applyFont="1" applyFill="1" applyBorder="1" applyAlignment="1">
      <alignment horizontal="center"/>
    </xf>
    <xf numFmtId="0" fontId="5" fillId="0" borderId="0" xfId="0" applyFont="1" applyFill="1" applyBorder="1" applyAlignment="1">
      <alignment horizontal="center"/>
    </xf>
    <xf numFmtId="0" fontId="5" fillId="0" borderId="28" xfId="0" applyFont="1" applyFill="1" applyBorder="1" applyAlignment="1">
      <alignment horizontal="center"/>
    </xf>
    <xf numFmtId="0" fontId="3" fillId="0" borderId="27" xfId="0" applyFont="1" applyBorder="1" applyAlignment="1">
      <alignment horizontal="center" wrapText="1"/>
    </xf>
    <xf numFmtId="0" fontId="3" fillId="0" borderId="0" xfId="0" applyFont="1" applyBorder="1" applyAlignment="1">
      <alignment horizontal="center"/>
    </xf>
    <xf numFmtId="0" fontId="3" fillId="0" borderId="28" xfId="0" applyFont="1" applyBorder="1" applyAlignment="1">
      <alignment horizontal="center"/>
    </xf>
    <xf numFmtId="0" fontId="3" fillId="0" borderId="0" xfId="0" applyFont="1" applyAlignment="1">
      <alignment vertical="top" wrapText="1" shrinkToFit="1"/>
    </xf>
    <xf numFmtId="0" fontId="3" fillId="0" borderId="0" xfId="0" applyFont="1" applyAlignment="1">
      <alignment/>
    </xf>
    <xf numFmtId="0" fontId="4" fillId="0" borderId="0" xfId="0" applyFont="1" applyBorder="1" applyAlignment="1" applyProtection="1">
      <alignment horizontal="left"/>
      <protection locked="0"/>
    </xf>
    <xf numFmtId="0" fontId="4" fillId="0" borderId="0" xfId="0" applyFont="1" applyBorder="1" applyAlignment="1" applyProtection="1">
      <alignment horizontal="left" wrapText="1"/>
      <protection locked="0"/>
    </xf>
    <xf numFmtId="0" fontId="3" fillId="0" borderId="0" xfId="0" applyFont="1" applyAlignment="1">
      <alignment horizontal="left" vertical="top" wrapText="1"/>
    </xf>
    <xf numFmtId="0" fontId="4" fillId="0" borderId="0" xfId="0" applyFont="1" applyAlignment="1">
      <alignment/>
    </xf>
    <xf numFmtId="0" fontId="0" fillId="0" borderId="0" xfId="0" applyAlignment="1">
      <alignment/>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0" xfId="0" applyFont="1" applyFill="1" applyAlignment="1">
      <alignment horizontal="center" wrapText="1"/>
    </xf>
    <xf numFmtId="0" fontId="1" fillId="0" borderId="29"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3" fillId="0" borderId="0" xfId="0" applyFont="1" applyAlignment="1">
      <alignment horizontal="center" vertical="top" wrapText="1"/>
    </xf>
    <xf numFmtId="49" fontId="2" fillId="0" borderId="23" xfId="0" applyNumberFormat="1" applyFont="1" applyBorder="1" applyAlignment="1">
      <alignment horizontal="left" vertical="center" wrapText="1"/>
    </xf>
    <xf numFmtId="49" fontId="2" fillId="0" borderId="26" xfId="0" applyNumberFormat="1" applyFont="1" applyBorder="1" applyAlignment="1">
      <alignment horizontal="left" vertical="center" wrapText="1"/>
    </xf>
    <xf numFmtId="49" fontId="2" fillId="0" borderId="24" xfId="0" applyNumberFormat="1" applyFont="1" applyBorder="1" applyAlignment="1">
      <alignment horizontal="left" vertical="center" wrapText="1"/>
    </xf>
    <xf numFmtId="0" fontId="3" fillId="0" borderId="10" xfId="0" applyFont="1" applyBorder="1" applyAlignment="1">
      <alignment vertical="top" wrapText="1"/>
    </xf>
    <xf numFmtId="0" fontId="3" fillId="0" borderId="11" xfId="0" applyFont="1" applyBorder="1" applyAlignment="1">
      <alignment vertical="top"/>
    </xf>
    <xf numFmtId="49" fontId="2" fillId="0" borderId="23" xfId="0" applyNumberFormat="1" applyFont="1" applyBorder="1" applyAlignment="1">
      <alignment horizontal="left" vertical="top" wrapText="1"/>
    </xf>
    <xf numFmtId="49" fontId="2" fillId="0" borderId="26" xfId="0" applyNumberFormat="1" applyFont="1" applyBorder="1" applyAlignment="1">
      <alignment horizontal="left" vertical="top" wrapText="1"/>
    </xf>
    <xf numFmtId="49" fontId="3" fillId="0" borderId="21" xfId="0" applyNumberFormat="1" applyFont="1" applyBorder="1" applyAlignment="1" applyProtection="1">
      <alignment horizontal="left" vertical="top" wrapText="1"/>
      <protection locked="0"/>
    </xf>
    <xf numFmtId="0" fontId="50" fillId="0" borderId="0" xfId="0" applyFont="1" applyAlignment="1">
      <alignment horizontal="left"/>
    </xf>
    <xf numFmtId="49" fontId="3" fillId="0" borderId="25" xfId="0" applyNumberFormat="1" applyFont="1" applyBorder="1" applyAlignment="1" applyProtection="1">
      <alignment horizontal="left" vertical="top" wrapText="1"/>
      <protection locked="0"/>
    </xf>
    <xf numFmtId="0" fontId="4" fillId="0" borderId="0" xfId="0" applyFont="1" applyFill="1" applyAlignment="1">
      <alignment vertical="top" wrapText="1"/>
    </xf>
    <xf numFmtId="0" fontId="5" fillId="0" borderId="0" xfId="0" applyFont="1" applyFill="1" applyAlignment="1">
      <alignment/>
    </xf>
    <xf numFmtId="0" fontId="3" fillId="0" borderId="23" xfId="0" applyFont="1" applyBorder="1" applyAlignment="1">
      <alignment horizontal="left" vertical="center"/>
    </xf>
    <xf numFmtId="0" fontId="3" fillId="0" borderId="26" xfId="0" applyFont="1" applyBorder="1" applyAlignment="1">
      <alignment horizontal="left" vertical="center"/>
    </xf>
    <xf numFmtId="0" fontId="3" fillId="0" borderId="24" xfId="0" applyFont="1" applyBorder="1" applyAlignment="1">
      <alignment horizontal="left" vertical="center"/>
    </xf>
    <xf numFmtId="49" fontId="2" fillId="0" borderId="24" xfId="0" applyNumberFormat="1" applyFont="1" applyBorder="1" applyAlignment="1">
      <alignment horizontal="left" vertical="top" wrapText="1"/>
    </xf>
    <xf numFmtId="49" fontId="1"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49" fontId="2" fillId="0" borderId="0" xfId="0" applyNumberFormat="1" applyFont="1" applyAlignment="1">
      <alignment horizontal="left" vertical="top" wrapText="1"/>
    </xf>
    <xf numFmtId="0" fontId="2"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xf>
    <xf numFmtId="0" fontId="3" fillId="0" borderId="27" xfId="0" applyFont="1" applyBorder="1" applyAlignment="1">
      <alignment vertical="top" wrapText="1"/>
    </xf>
    <xf numFmtId="0" fontId="3" fillId="0" borderId="0" xfId="0" applyFont="1" applyBorder="1" applyAlignment="1">
      <alignment vertical="top"/>
    </xf>
    <xf numFmtId="0" fontId="4" fillId="0" borderId="18" xfId="0" applyFont="1" applyBorder="1" applyAlignment="1">
      <alignment/>
    </xf>
    <xf numFmtId="0" fontId="4" fillId="0" borderId="0" xfId="0" applyFont="1" applyAlignment="1">
      <alignment horizontal="left"/>
    </xf>
    <xf numFmtId="0" fontId="3" fillId="0" borderId="10" xfId="0" applyFont="1" applyBorder="1" applyAlignment="1">
      <alignment wrapText="1"/>
    </xf>
    <xf numFmtId="0" fontId="3" fillId="0" borderId="11" xfId="0" applyFont="1" applyBorder="1" applyAlignment="1">
      <alignment/>
    </xf>
    <xf numFmtId="10" fontId="2" fillId="0" borderId="23" xfId="0" applyNumberFormat="1" applyFont="1" applyBorder="1" applyAlignment="1">
      <alignment horizontal="left" vertical="top" wrapText="1"/>
    </xf>
    <xf numFmtId="10" fontId="2" fillId="0" borderId="26" xfId="0" applyNumberFormat="1" applyFont="1" applyBorder="1" applyAlignment="1">
      <alignment horizontal="left" vertical="top" wrapText="1"/>
    </xf>
    <xf numFmtId="10" fontId="2" fillId="0" borderId="24" xfId="0" applyNumberFormat="1" applyFont="1" applyBorder="1" applyAlignment="1">
      <alignment horizontal="left" vertical="top" wrapText="1"/>
    </xf>
    <xf numFmtId="0" fontId="3" fillId="0" borderId="10" xfId="0" applyFont="1" applyBorder="1" applyAlignment="1">
      <alignment horizontal="left" vertical="top" wrapText="1"/>
    </xf>
    <xf numFmtId="0" fontId="3" fillId="0" borderId="33" xfId="0" applyFont="1" applyBorder="1" applyAlignment="1">
      <alignment horizontal="left" vertical="top" wrapText="1"/>
    </xf>
    <xf numFmtId="0" fontId="2" fillId="0" borderId="0" xfId="0" applyFont="1" applyFill="1" applyAlignment="1">
      <alignment vertical="top" wrapText="1"/>
    </xf>
    <xf numFmtId="0" fontId="2" fillId="0" borderId="0" xfId="0" applyFont="1" applyFill="1" applyAlignment="1">
      <alignment/>
    </xf>
    <xf numFmtId="49" fontId="2" fillId="0" borderId="21"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0" fontId="3" fillId="0" borderId="11" xfId="0" applyFont="1" applyBorder="1"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xf>
    <xf numFmtId="0" fontId="3" fillId="0" borderId="23" xfId="0" applyFont="1" applyBorder="1" applyAlignment="1">
      <alignment horizontal="left" vertical="center" wrapText="1"/>
    </xf>
    <xf numFmtId="49" fontId="2" fillId="0" borderId="23" xfId="0" applyNumberFormat="1" applyFont="1" applyFill="1" applyBorder="1" applyAlignment="1">
      <alignment horizontal="left" vertical="top" wrapText="1"/>
    </xf>
    <xf numFmtId="49" fontId="2" fillId="0" borderId="26" xfId="0" applyNumberFormat="1" applyFont="1" applyFill="1" applyBorder="1" applyAlignment="1">
      <alignment horizontal="left" vertical="top" wrapText="1"/>
    </xf>
    <xf numFmtId="49" fontId="2" fillId="0" borderId="24" xfId="0" applyNumberFormat="1" applyFont="1" applyFill="1" applyBorder="1" applyAlignment="1">
      <alignment horizontal="left" vertical="top" wrapText="1"/>
    </xf>
    <xf numFmtId="0" fontId="2" fillId="0" borderId="0" xfId="0" applyFont="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41</xdr:row>
      <xdr:rowOff>9525</xdr:rowOff>
    </xdr:from>
    <xdr:to>
      <xdr:col>6</xdr:col>
      <xdr:colOff>857250</xdr:colOff>
      <xdr:row>41</xdr:row>
      <xdr:rowOff>1514475</xdr:rowOff>
    </xdr:to>
    <xdr:pic>
      <xdr:nvPicPr>
        <xdr:cNvPr id="1" name="Picture 2" descr="Unbenannt"/>
        <xdr:cNvPicPr preferRelativeResize="1">
          <a:picLocks noChangeAspect="1"/>
        </xdr:cNvPicPr>
      </xdr:nvPicPr>
      <xdr:blipFill>
        <a:blip r:embed="rId1"/>
        <a:stretch>
          <a:fillRect/>
        </a:stretch>
      </xdr:blipFill>
      <xdr:spPr>
        <a:xfrm>
          <a:off x="28575" y="8705850"/>
          <a:ext cx="6096000" cy="1504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0"/>
  <sheetViews>
    <sheetView tabSelected="1" zoomScalePageLayoutView="0" workbookViewId="0" topLeftCell="A1">
      <selection activeCell="K25" sqref="K25"/>
    </sheetView>
  </sheetViews>
  <sheetFormatPr defaultColWidth="11.421875" defaultRowHeight="12.75"/>
  <cols>
    <col min="1" max="1" width="7.140625" style="0" customWidth="1"/>
    <col min="2" max="2" width="19.28125" style="0" customWidth="1"/>
    <col min="3" max="7" width="13.140625" style="0" customWidth="1"/>
  </cols>
  <sheetData>
    <row r="1" spans="1:7" s="3" customFormat="1" ht="14.25" customHeight="1">
      <c r="A1" s="25">
        <v>64208</v>
      </c>
      <c r="B1" s="99" t="s">
        <v>55</v>
      </c>
      <c r="C1" s="99"/>
      <c r="D1" s="99"/>
      <c r="E1" s="100"/>
      <c r="F1" s="98" t="s">
        <v>20</v>
      </c>
      <c r="G1" s="26"/>
    </row>
    <row r="2" spans="2:7" s="3" customFormat="1" ht="14.25" customHeight="1">
      <c r="B2" s="99" t="s">
        <v>66</v>
      </c>
      <c r="C2" s="99"/>
      <c r="D2" s="99"/>
      <c r="E2" s="100"/>
      <c r="F2" s="98"/>
      <c r="G2" s="11"/>
    </row>
    <row r="3" spans="2:7" s="3" customFormat="1" ht="14.25" customHeight="1">
      <c r="B3" s="99" t="s">
        <v>65</v>
      </c>
      <c r="C3" s="99"/>
      <c r="D3" s="99"/>
      <c r="E3" s="100"/>
      <c r="F3" s="101" t="s">
        <v>21</v>
      </c>
      <c r="G3" s="22"/>
    </row>
    <row r="4" spans="2:6" s="3" customFormat="1" ht="15.75" customHeight="1">
      <c r="B4" s="99" t="s">
        <v>56</v>
      </c>
      <c r="C4" s="99"/>
      <c r="D4" s="99"/>
      <c r="E4" s="100"/>
      <c r="F4" s="102"/>
    </row>
    <row r="5" s="3" customFormat="1" ht="9" customHeight="1" thickBot="1">
      <c r="F5" s="72"/>
    </row>
    <row r="6" spans="1:8" s="2" customFormat="1" ht="17.25" customHeight="1">
      <c r="A6" s="19"/>
      <c r="B6" s="104" t="s">
        <v>23</v>
      </c>
      <c r="C6" s="104"/>
      <c r="D6" s="104"/>
      <c r="E6" s="104"/>
      <c r="F6" s="104"/>
      <c r="G6" s="20"/>
      <c r="H6" s="12"/>
    </row>
    <row r="7" spans="1:8" s="2" customFormat="1" ht="17.25" customHeight="1" thickBot="1">
      <c r="A7" s="105" t="s">
        <v>24</v>
      </c>
      <c r="B7" s="106"/>
      <c r="C7" s="106"/>
      <c r="D7" s="106"/>
      <c r="E7" s="106"/>
      <c r="F7" s="106"/>
      <c r="G7" s="107"/>
      <c r="H7" s="12"/>
    </row>
    <row r="8" s="3" customFormat="1" ht="11.25" customHeight="1"/>
    <row r="9" spans="1:7" s="3" customFormat="1" ht="21" customHeight="1">
      <c r="A9" s="108" t="s">
        <v>30</v>
      </c>
      <c r="B9" s="108"/>
      <c r="C9" s="108"/>
      <c r="D9" s="108"/>
      <c r="E9" s="108"/>
      <c r="F9" s="108"/>
      <c r="G9" s="108"/>
    </row>
    <row r="10" s="2" customFormat="1" ht="12.75"/>
    <row r="11" spans="1:7" s="5" customFormat="1" ht="12" customHeight="1">
      <c r="A11" s="103" t="s">
        <v>17</v>
      </c>
      <c r="B11" s="103"/>
      <c r="C11" s="103"/>
      <c r="D11" s="103"/>
      <c r="E11" s="103"/>
      <c r="F11" s="103"/>
      <c r="G11" s="103"/>
    </row>
    <row r="12" s="3" customFormat="1" ht="9"/>
    <row r="13" spans="1:7" s="3" customFormat="1" ht="9">
      <c r="A13" s="86" t="s">
        <v>0</v>
      </c>
      <c r="B13" s="86"/>
      <c r="C13" s="96"/>
      <c r="D13" s="96"/>
      <c r="E13" s="96"/>
      <c r="F13" s="96"/>
      <c r="G13" s="96"/>
    </row>
    <row r="14" spans="1:7" s="5" customFormat="1" ht="10.5" customHeight="1">
      <c r="A14" s="87"/>
      <c r="B14" s="87"/>
      <c r="C14" s="83"/>
      <c r="D14" s="83"/>
      <c r="E14" s="83"/>
      <c r="F14" s="83"/>
      <c r="G14" s="83"/>
    </row>
    <row r="15" s="3" customFormat="1" ht="9"/>
    <row r="16" spans="1:7" s="3" customFormat="1" ht="9">
      <c r="A16" s="86" t="s">
        <v>5</v>
      </c>
      <c r="B16" s="86"/>
      <c r="C16" s="97"/>
      <c r="D16" s="96"/>
      <c r="E16" s="96"/>
      <c r="F16" s="96"/>
      <c r="G16" s="96"/>
    </row>
    <row r="17" spans="1:7" s="5" customFormat="1" ht="12">
      <c r="A17" s="87"/>
      <c r="B17" s="87"/>
      <c r="C17" s="83"/>
      <c r="D17" s="83"/>
      <c r="E17" s="83"/>
      <c r="F17" s="83"/>
      <c r="G17" s="83"/>
    </row>
    <row r="18" s="2" customFormat="1" ht="13.5" customHeight="1"/>
    <row r="19" spans="1:7" s="3" customFormat="1" ht="9">
      <c r="A19" s="13"/>
      <c r="B19" s="14"/>
      <c r="C19" s="14"/>
      <c r="D19" s="14"/>
      <c r="E19" s="14"/>
      <c r="F19" s="14"/>
      <c r="G19" s="15"/>
    </row>
    <row r="20" spans="1:7" s="5" customFormat="1" ht="12">
      <c r="A20" s="88" t="s">
        <v>1</v>
      </c>
      <c r="B20" s="89"/>
      <c r="C20" s="89"/>
      <c r="D20" s="89"/>
      <c r="E20" s="89"/>
      <c r="F20" s="89"/>
      <c r="G20" s="90"/>
    </row>
    <row r="21" spans="1:7" s="3" customFormat="1" ht="9">
      <c r="A21" s="91" t="s">
        <v>2</v>
      </c>
      <c r="B21" s="92"/>
      <c r="C21" s="92"/>
      <c r="D21" s="92"/>
      <c r="E21" s="92"/>
      <c r="F21" s="92"/>
      <c r="G21" s="93"/>
    </row>
    <row r="22" spans="1:7" s="3" customFormat="1" ht="9">
      <c r="A22" s="16"/>
      <c r="B22" s="17"/>
      <c r="C22" s="17"/>
      <c r="D22" s="17"/>
      <c r="E22" s="17"/>
      <c r="F22" s="17"/>
      <c r="G22" s="18"/>
    </row>
    <row r="23" s="2" customFormat="1" ht="10.5" customHeight="1"/>
    <row r="24" spans="1:7" s="5" customFormat="1" ht="12">
      <c r="A24" s="81" t="s">
        <v>3</v>
      </c>
      <c r="B24" s="82"/>
      <c r="C24" s="82"/>
      <c r="D24" s="82"/>
      <c r="E24" s="82"/>
      <c r="F24" s="82"/>
      <c r="G24" s="82"/>
    </row>
    <row r="25" s="3" customFormat="1" ht="9"/>
    <row r="26" spans="1:7" s="3" customFormat="1" ht="30" customHeight="1">
      <c r="A26" s="84" t="s">
        <v>16</v>
      </c>
      <c r="B26" s="85"/>
      <c r="C26" s="85"/>
      <c r="D26" s="85"/>
      <c r="E26" s="85"/>
      <c r="F26" s="85"/>
      <c r="G26" s="85"/>
    </row>
    <row r="27" s="3" customFormat="1" ht="9"/>
    <row r="28" spans="1:7" s="3" customFormat="1" ht="180" customHeight="1">
      <c r="A28" s="77"/>
      <c r="B28" s="78"/>
      <c r="C28" s="78"/>
      <c r="D28" s="78"/>
      <c r="E28" s="78"/>
      <c r="F28" s="78"/>
      <c r="G28" s="79"/>
    </row>
    <row r="29" s="3" customFormat="1" ht="9"/>
    <row r="30" spans="1:7" s="3" customFormat="1" ht="9">
      <c r="A30" s="80" t="s">
        <v>6</v>
      </c>
      <c r="B30" s="80"/>
      <c r="C30" s="80"/>
      <c r="E30" s="80" t="s">
        <v>19</v>
      </c>
      <c r="F30" s="80"/>
      <c r="G30" s="80"/>
    </row>
    <row r="31" spans="1:7" s="3" customFormat="1" ht="9">
      <c r="A31" s="80"/>
      <c r="B31" s="80"/>
      <c r="C31" s="80"/>
      <c r="E31" s="80"/>
      <c r="F31" s="80"/>
      <c r="G31" s="80"/>
    </row>
    <row r="32" spans="1:7" s="3" customFormat="1" ht="33.75" customHeight="1">
      <c r="A32" s="83"/>
      <c r="B32" s="83"/>
      <c r="C32" s="83"/>
      <c r="E32" s="83"/>
      <c r="F32" s="83"/>
      <c r="G32" s="83"/>
    </row>
    <row r="33" spans="5:7" s="3" customFormat="1" ht="33.75" customHeight="1">
      <c r="E33" s="83"/>
      <c r="F33" s="83"/>
      <c r="G33" s="83"/>
    </row>
    <row r="34" spans="5:7" s="3" customFormat="1" ht="9" customHeight="1">
      <c r="E34" s="10"/>
      <c r="F34" s="10"/>
      <c r="G34" s="10"/>
    </row>
    <row r="35" spans="1:7" s="3" customFormat="1" ht="9">
      <c r="A35" s="94" t="s">
        <v>4</v>
      </c>
      <c r="B35" s="95"/>
      <c r="C35" s="95"/>
      <c r="D35" s="95"/>
      <c r="E35" s="95"/>
      <c r="F35" s="95"/>
      <c r="G35" s="95"/>
    </row>
    <row r="36" spans="1:7" s="3" customFormat="1" ht="9">
      <c r="A36" s="95"/>
      <c r="B36" s="95"/>
      <c r="C36" s="95"/>
      <c r="D36" s="95"/>
      <c r="E36" s="95"/>
      <c r="F36" s="95"/>
      <c r="G36" s="95"/>
    </row>
    <row r="37" spans="1:7" s="3" customFormat="1" ht="12.75" customHeight="1">
      <c r="A37" s="95"/>
      <c r="B37" s="95"/>
      <c r="C37" s="95"/>
      <c r="D37" s="95"/>
      <c r="E37" s="95"/>
      <c r="F37" s="95"/>
      <c r="G37" s="95"/>
    </row>
    <row r="38" spans="1:7" s="3" customFormat="1" ht="9" hidden="1">
      <c r="A38" s="95"/>
      <c r="B38" s="95"/>
      <c r="C38" s="95"/>
      <c r="D38" s="95"/>
      <c r="E38" s="95"/>
      <c r="F38" s="95"/>
      <c r="G38" s="95"/>
    </row>
    <row r="39" s="3" customFormat="1" ht="9" customHeight="1"/>
    <row r="40" spans="1:7" s="3" customFormat="1" ht="12">
      <c r="A40" s="81" t="s">
        <v>15</v>
      </c>
      <c r="B40" s="81"/>
      <c r="C40" s="81"/>
      <c r="D40" s="81"/>
      <c r="E40" s="81"/>
      <c r="F40" s="81"/>
      <c r="G40" s="81"/>
    </row>
    <row r="41" s="3" customFormat="1" ht="9"/>
    <row r="42" s="3" customFormat="1" ht="120.75" customHeight="1"/>
  </sheetData>
  <sheetProtection password="CF73" sheet="1"/>
  <mergeCells count="26">
    <mergeCell ref="F1:F2"/>
    <mergeCell ref="B2:E2"/>
    <mergeCell ref="B4:E4"/>
    <mergeCell ref="F3:F4"/>
    <mergeCell ref="B1:E1"/>
    <mergeCell ref="A11:G11"/>
    <mergeCell ref="B6:F6"/>
    <mergeCell ref="A7:G7"/>
    <mergeCell ref="A9:G9"/>
    <mergeCell ref="B3:E3"/>
    <mergeCell ref="A40:G40"/>
    <mergeCell ref="A13:B14"/>
    <mergeCell ref="A16:B17"/>
    <mergeCell ref="A20:G20"/>
    <mergeCell ref="A21:G21"/>
    <mergeCell ref="E30:G31"/>
    <mergeCell ref="A35:G38"/>
    <mergeCell ref="E33:G33"/>
    <mergeCell ref="C13:G14"/>
    <mergeCell ref="C16:G17"/>
    <mergeCell ref="A28:G28"/>
    <mergeCell ref="A30:C31"/>
    <mergeCell ref="A24:G24"/>
    <mergeCell ref="A32:C32"/>
    <mergeCell ref="E32:G32"/>
    <mergeCell ref="A26:G26"/>
  </mergeCells>
  <printOptions/>
  <pageMargins left="0.5905511811023623" right="0.5905511811023623" top="0.3937007874015748" bottom="0.3937007874015748" header="0.5118110236220472" footer="0.5118110236220472"/>
  <pageSetup horizontalDpi="600" verticalDpi="600" orientation="portrait" paperSize="9" r:id="rId2"/>
  <rowBreaks count="1" manualBreakCount="1">
    <brk id="42" max="255" man="1"/>
  </rowBreaks>
  <drawing r:id="rId1"/>
</worksheet>
</file>

<file path=xl/worksheets/sheet2.xml><?xml version="1.0" encoding="utf-8"?>
<worksheet xmlns="http://schemas.openxmlformats.org/spreadsheetml/2006/main" xmlns:r="http://schemas.openxmlformats.org/officeDocument/2006/relationships">
  <dimension ref="A1:L70"/>
  <sheetViews>
    <sheetView showZeros="0" zoomScalePageLayoutView="0" workbookViewId="0" topLeftCell="A1">
      <selection activeCell="K24" sqref="K24"/>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34">
        <v>64208</v>
      </c>
      <c r="B1" s="134"/>
      <c r="F1" s="1" t="s">
        <v>22</v>
      </c>
      <c r="H1" s="133">
        <f>REPT(Vorderseite!C13,1)</f>
      </c>
      <c r="I1" s="133"/>
      <c r="J1" s="133"/>
    </row>
    <row r="2" s="3" customFormat="1" ht="18" customHeight="1"/>
    <row r="3" spans="1:10" s="3" customFormat="1" ht="26.25" customHeight="1">
      <c r="A3" s="119" t="s">
        <v>67</v>
      </c>
      <c r="B3" s="119"/>
      <c r="C3" s="119"/>
      <c r="D3" s="119"/>
      <c r="E3" s="119"/>
      <c r="F3" s="119"/>
      <c r="G3" s="119"/>
      <c r="H3" s="119"/>
      <c r="I3" s="119"/>
      <c r="J3" s="120"/>
    </row>
    <row r="4" spans="1:12" s="35" customFormat="1" ht="27.75" customHeight="1">
      <c r="A4" s="121" t="s">
        <v>52</v>
      </c>
      <c r="B4" s="122"/>
      <c r="C4" s="122"/>
      <c r="D4" s="122"/>
      <c r="E4" s="122"/>
      <c r="F4" s="123"/>
      <c r="G4" s="62" t="s">
        <v>42</v>
      </c>
      <c r="H4" s="33" t="s">
        <v>8</v>
      </c>
      <c r="I4" s="32"/>
      <c r="J4" s="34"/>
      <c r="L4" s="75">
        <v>1</v>
      </c>
    </row>
    <row r="5" spans="1:12" s="3" customFormat="1" ht="33.75" customHeight="1">
      <c r="A5" s="63" t="s">
        <v>7</v>
      </c>
      <c r="B5" s="109" t="s">
        <v>57</v>
      </c>
      <c r="C5" s="110"/>
      <c r="D5" s="110"/>
      <c r="E5" s="110"/>
      <c r="F5" s="111"/>
      <c r="G5" s="70"/>
      <c r="H5" s="116"/>
      <c r="I5" s="116"/>
      <c r="J5" s="116"/>
      <c r="L5" s="75">
        <v>1.5</v>
      </c>
    </row>
    <row r="6" spans="1:12" s="3" customFormat="1" ht="33.75" customHeight="1">
      <c r="A6" s="63" t="s">
        <v>10</v>
      </c>
      <c r="B6" s="109" t="s">
        <v>58</v>
      </c>
      <c r="C6" s="110"/>
      <c r="D6" s="110"/>
      <c r="E6" s="110"/>
      <c r="F6" s="111"/>
      <c r="G6" s="70"/>
      <c r="H6" s="116"/>
      <c r="I6" s="116"/>
      <c r="J6" s="116"/>
      <c r="L6" s="75">
        <v>2</v>
      </c>
    </row>
    <row r="7" spans="1:12" s="3" customFormat="1" ht="33.75" customHeight="1" thickBot="1">
      <c r="A7" s="63" t="s">
        <v>11</v>
      </c>
      <c r="B7" s="109" t="s">
        <v>59</v>
      </c>
      <c r="C7" s="110"/>
      <c r="D7" s="110"/>
      <c r="E7" s="110"/>
      <c r="F7" s="111"/>
      <c r="G7" s="70"/>
      <c r="H7" s="116"/>
      <c r="I7" s="116"/>
      <c r="J7" s="118"/>
      <c r="L7" s="75">
        <v>2.5</v>
      </c>
    </row>
    <row r="8" spans="1:12" s="3" customFormat="1" ht="27.75" customHeight="1" thickBot="1" thickTop="1">
      <c r="A8" s="6"/>
      <c r="B8" s="7"/>
      <c r="C8" s="7"/>
      <c r="D8" s="7"/>
      <c r="E8" s="7"/>
      <c r="F8" s="7"/>
      <c r="G8" s="27">
        <f>SUM(G5:G7)</f>
        <v>0</v>
      </c>
      <c r="H8" s="135" t="s">
        <v>70</v>
      </c>
      <c r="I8" s="136"/>
      <c r="J8" s="23">
        <f>SUM(G8/3)</f>
        <v>0</v>
      </c>
      <c r="L8" s="75">
        <v>3</v>
      </c>
    </row>
    <row r="9" spans="1:12" s="3" customFormat="1" ht="19.5" customHeight="1" thickTop="1">
      <c r="A9" s="6"/>
      <c r="B9" s="6"/>
      <c r="C9" s="6"/>
      <c r="D9" s="6"/>
      <c r="E9" s="31"/>
      <c r="F9" s="31"/>
      <c r="G9" s="36"/>
      <c r="H9" s="31"/>
      <c r="I9" s="31"/>
      <c r="J9" s="31"/>
      <c r="L9" s="75">
        <v>3.5</v>
      </c>
    </row>
    <row r="10" spans="1:12" s="3" customFormat="1" ht="9">
      <c r="A10" s="119" t="s">
        <v>51</v>
      </c>
      <c r="B10" s="119"/>
      <c r="C10" s="119"/>
      <c r="D10" s="119"/>
      <c r="E10" s="119"/>
      <c r="F10" s="119"/>
      <c r="G10" s="119"/>
      <c r="H10" s="119"/>
      <c r="I10" s="119"/>
      <c r="J10" s="120"/>
      <c r="L10" s="75">
        <v>4</v>
      </c>
    </row>
    <row r="11" spans="1:12" s="3" customFormat="1" ht="17.25" customHeight="1">
      <c r="A11" s="119"/>
      <c r="B11" s="119"/>
      <c r="C11" s="119"/>
      <c r="D11" s="119"/>
      <c r="E11" s="119"/>
      <c r="F11" s="119"/>
      <c r="G11" s="119"/>
      <c r="H11" s="119"/>
      <c r="I11" s="119"/>
      <c r="J11" s="120"/>
      <c r="L11" s="75">
        <v>4.5</v>
      </c>
    </row>
    <row r="12" spans="1:12" s="35" customFormat="1" ht="27.75" customHeight="1">
      <c r="A12" s="121" t="s">
        <v>52</v>
      </c>
      <c r="B12" s="122"/>
      <c r="C12" s="122"/>
      <c r="D12" s="123"/>
      <c r="E12" s="62" t="s">
        <v>42</v>
      </c>
      <c r="F12" s="37" t="s">
        <v>72</v>
      </c>
      <c r="G12" s="37" t="s">
        <v>45</v>
      </c>
      <c r="H12" s="33" t="s">
        <v>8</v>
      </c>
      <c r="I12" s="32"/>
      <c r="J12" s="34"/>
      <c r="L12" s="75">
        <v>5</v>
      </c>
    </row>
    <row r="13" spans="1:12" s="3" customFormat="1" ht="34.5" customHeight="1">
      <c r="A13" s="63" t="s">
        <v>7</v>
      </c>
      <c r="B13" s="114" t="s">
        <v>35</v>
      </c>
      <c r="C13" s="115"/>
      <c r="D13" s="124"/>
      <c r="E13" s="42"/>
      <c r="F13" s="76">
        <v>1</v>
      </c>
      <c r="G13" s="38">
        <f>E13*F13</f>
        <v>0</v>
      </c>
      <c r="H13" s="116"/>
      <c r="I13" s="116"/>
      <c r="J13" s="116"/>
      <c r="L13" s="75">
        <v>5.5</v>
      </c>
    </row>
    <row r="14" spans="1:12" s="3" customFormat="1" ht="34.5" customHeight="1">
      <c r="A14" s="63" t="s">
        <v>10</v>
      </c>
      <c r="B14" s="114" t="s">
        <v>36</v>
      </c>
      <c r="C14" s="115"/>
      <c r="D14" s="124"/>
      <c r="E14" s="42"/>
      <c r="F14" s="76">
        <v>2</v>
      </c>
      <c r="G14" s="38">
        <f>E14*F14</f>
        <v>0</v>
      </c>
      <c r="H14" s="116"/>
      <c r="I14" s="116"/>
      <c r="J14" s="116"/>
      <c r="L14" s="75">
        <v>6</v>
      </c>
    </row>
    <row r="15" spans="1:10" s="3" customFormat="1" ht="34.5" customHeight="1" thickBot="1">
      <c r="A15" s="63" t="s">
        <v>11</v>
      </c>
      <c r="B15" s="114" t="s">
        <v>37</v>
      </c>
      <c r="C15" s="115"/>
      <c r="D15" s="124"/>
      <c r="E15" s="42"/>
      <c r="F15" s="76">
        <v>1</v>
      </c>
      <c r="G15" s="38">
        <f>E15*F15</f>
        <v>0</v>
      </c>
      <c r="H15" s="116"/>
      <c r="I15" s="116"/>
      <c r="J15" s="118"/>
    </row>
    <row r="16" spans="1:11" s="3" customFormat="1" ht="27" customHeight="1" thickBot="1" thickTop="1">
      <c r="A16" s="6"/>
      <c r="B16" s="7"/>
      <c r="C16" s="7"/>
      <c r="D16" s="7"/>
      <c r="E16" s="7"/>
      <c r="F16" s="7"/>
      <c r="G16" s="27">
        <f>SUM(G13:G15)</f>
        <v>0</v>
      </c>
      <c r="H16" s="131" t="s">
        <v>74</v>
      </c>
      <c r="I16" s="132"/>
      <c r="J16" s="23">
        <f>SUM(G16/4)</f>
        <v>0</v>
      </c>
      <c r="K16" s="61"/>
    </row>
    <row r="17" spans="1:10" s="3" customFormat="1" ht="19.5" customHeight="1" thickTop="1">
      <c r="A17" s="6"/>
      <c r="B17" s="6"/>
      <c r="C17" s="6"/>
      <c r="D17" s="6"/>
      <c r="E17" s="31"/>
      <c r="F17" s="31"/>
      <c r="G17" s="36"/>
      <c r="H17" s="31"/>
      <c r="I17" s="31"/>
      <c r="J17" s="31"/>
    </row>
    <row r="18" spans="1:10" s="5" customFormat="1" ht="12">
      <c r="A18" s="119" t="s">
        <v>53</v>
      </c>
      <c r="B18" s="119"/>
      <c r="C18" s="119"/>
      <c r="D18" s="119"/>
      <c r="E18" s="119"/>
      <c r="F18" s="119"/>
      <c r="G18" s="119"/>
      <c r="H18" s="119"/>
      <c r="I18" s="119"/>
      <c r="J18" s="120"/>
    </row>
    <row r="19" spans="1:10" s="5" customFormat="1" ht="12.75" customHeight="1">
      <c r="A19" s="119"/>
      <c r="B19" s="119"/>
      <c r="C19" s="119"/>
      <c r="D19" s="119"/>
      <c r="E19" s="119"/>
      <c r="F19" s="119"/>
      <c r="G19" s="119"/>
      <c r="H19" s="119"/>
      <c r="I19" s="119"/>
      <c r="J19" s="120"/>
    </row>
    <row r="20" spans="1:10" s="3" customFormat="1" ht="4.5" customHeight="1">
      <c r="A20" s="6"/>
      <c r="B20" s="6"/>
      <c r="C20" s="6"/>
      <c r="D20" s="6"/>
      <c r="E20" s="31"/>
      <c r="F20" s="31"/>
      <c r="G20" s="36"/>
      <c r="H20" s="31"/>
      <c r="I20" s="31"/>
      <c r="J20" s="31"/>
    </row>
    <row r="21" spans="1:10" s="35" customFormat="1" ht="16.5" customHeight="1">
      <c r="A21" s="121" t="s">
        <v>52</v>
      </c>
      <c r="B21" s="122"/>
      <c r="C21" s="122"/>
      <c r="D21" s="122"/>
      <c r="E21" s="122"/>
      <c r="F21" s="122"/>
      <c r="G21" s="62" t="s">
        <v>42</v>
      </c>
      <c r="H21" s="33" t="s">
        <v>8</v>
      </c>
      <c r="I21" s="32"/>
      <c r="J21" s="34"/>
    </row>
    <row r="22" spans="1:10" s="3" customFormat="1" ht="23.25" customHeight="1">
      <c r="A22" s="63" t="s">
        <v>7</v>
      </c>
      <c r="B22" s="114" t="s">
        <v>60</v>
      </c>
      <c r="C22" s="115"/>
      <c r="D22" s="115"/>
      <c r="E22" s="115"/>
      <c r="F22" s="115"/>
      <c r="G22" s="58"/>
      <c r="H22" s="116"/>
      <c r="I22" s="116"/>
      <c r="J22" s="116"/>
    </row>
    <row r="23" spans="1:10" s="3" customFormat="1" ht="25.5" customHeight="1">
      <c r="A23" s="63" t="s">
        <v>10</v>
      </c>
      <c r="B23" s="114" t="s">
        <v>61</v>
      </c>
      <c r="C23" s="115"/>
      <c r="D23" s="115"/>
      <c r="E23" s="115"/>
      <c r="F23" s="115"/>
      <c r="G23" s="58"/>
      <c r="H23" s="116"/>
      <c r="I23" s="116"/>
      <c r="J23" s="116"/>
    </row>
    <row r="24" spans="1:10" s="3" customFormat="1" ht="25.5" customHeight="1">
      <c r="A24" s="63" t="s">
        <v>11</v>
      </c>
      <c r="B24" s="114" t="s">
        <v>62</v>
      </c>
      <c r="C24" s="115"/>
      <c r="D24" s="115"/>
      <c r="E24" s="115"/>
      <c r="F24" s="115"/>
      <c r="G24" s="58"/>
      <c r="H24" s="116"/>
      <c r="I24" s="116"/>
      <c r="J24" s="116"/>
    </row>
    <row r="25" spans="1:10" s="3" customFormat="1" ht="25.5" customHeight="1" thickBot="1">
      <c r="A25" s="63" t="s">
        <v>12</v>
      </c>
      <c r="B25" s="114" t="s">
        <v>38</v>
      </c>
      <c r="C25" s="115"/>
      <c r="D25" s="115"/>
      <c r="E25" s="115"/>
      <c r="F25" s="115"/>
      <c r="G25" s="58"/>
      <c r="H25" s="116"/>
      <c r="I25" s="116"/>
      <c r="J25" s="118"/>
    </row>
    <row r="26" spans="1:10" s="3" customFormat="1" ht="29.25" customHeight="1" thickBot="1" thickTop="1">
      <c r="A26" s="6"/>
      <c r="B26" s="7"/>
      <c r="C26" s="7"/>
      <c r="D26" s="7"/>
      <c r="E26" s="7"/>
      <c r="F26" s="7"/>
      <c r="G26" s="53">
        <f>SUM(G23:G25,G21:G22)</f>
        <v>0</v>
      </c>
      <c r="H26" s="112" t="s">
        <v>46</v>
      </c>
      <c r="I26" s="113"/>
      <c r="J26" s="23">
        <f>SUM(G26/4)</f>
        <v>0</v>
      </c>
    </row>
    <row r="27" spans="1:11" s="3" customFormat="1" ht="12" customHeight="1" thickTop="1">
      <c r="A27" s="6"/>
      <c r="B27" s="6"/>
      <c r="C27" s="6"/>
      <c r="D27" s="6"/>
      <c r="E27" s="31"/>
      <c r="F27" s="31"/>
      <c r="G27" s="43"/>
      <c r="H27" s="44"/>
      <c r="I27" s="45"/>
      <c r="J27" s="43"/>
      <c r="K27" s="46"/>
    </row>
    <row r="28" spans="1:10" s="3" customFormat="1" ht="3" customHeight="1">
      <c r="A28" s="4"/>
      <c r="G28" s="21"/>
      <c r="H28" s="9"/>
      <c r="I28" s="9"/>
      <c r="J28" s="21"/>
    </row>
    <row r="29" spans="1:10" s="1" customFormat="1" ht="10.5" customHeight="1">
      <c r="A29" s="64" t="s">
        <v>18</v>
      </c>
      <c r="G29" s="65"/>
      <c r="H29" s="66"/>
      <c r="I29" s="66"/>
      <c r="J29" s="65"/>
    </row>
    <row r="30" spans="1:10" s="1" customFormat="1" ht="10.5" customHeight="1">
      <c r="A30" s="69" t="s">
        <v>47</v>
      </c>
      <c r="B30" s="67"/>
      <c r="C30" s="67"/>
      <c r="D30" s="67"/>
      <c r="E30" s="67"/>
      <c r="F30" s="67"/>
      <c r="G30" s="65"/>
      <c r="H30" s="66"/>
      <c r="I30" s="66"/>
      <c r="J30" s="65"/>
    </row>
    <row r="31" spans="1:10" s="3" customFormat="1" ht="9" customHeight="1">
      <c r="A31" s="4"/>
      <c r="B31" s="29"/>
      <c r="C31" s="29"/>
      <c r="D31" s="29"/>
      <c r="E31" s="29"/>
      <c r="F31" s="29"/>
      <c r="G31" s="21"/>
      <c r="H31" s="9"/>
      <c r="I31" s="9"/>
      <c r="J31" s="21"/>
    </row>
    <row r="32" spans="1:10" s="3" customFormat="1" ht="14.25" customHeight="1">
      <c r="A32" s="4"/>
      <c r="B32" s="29"/>
      <c r="C32" s="29"/>
      <c r="D32" s="29"/>
      <c r="E32" s="29"/>
      <c r="F32" s="29"/>
      <c r="G32" s="21"/>
      <c r="H32" s="9"/>
      <c r="I32" s="9"/>
      <c r="J32" s="21"/>
    </row>
    <row r="33" spans="1:10" s="1" customFormat="1" ht="12" customHeight="1">
      <c r="A33" s="117" t="s">
        <v>39</v>
      </c>
      <c r="B33" s="117"/>
      <c r="C33" s="117"/>
      <c r="D33" s="117"/>
      <c r="E33" s="117"/>
      <c r="F33" s="117"/>
      <c r="G33" s="117"/>
      <c r="H33" s="117"/>
      <c r="I33" s="117"/>
      <c r="J33" s="65"/>
    </row>
    <row r="34" spans="1:10" s="1" customFormat="1" ht="12" customHeight="1">
      <c r="A34" s="71" t="s">
        <v>43</v>
      </c>
      <c r="B34" s="71"/>
      <c r="C34" s="71"/>
      <c r="D34" s="71"/>
      <c r="E34" s="71"/>
      <c r="F34" s="71"/>
      <c r="G34" s="71"/>
      <c r="H34" s="71"/>
      <c r="I34" s="71"/>
      <c r="J34" s="65"/>
    </row>
    <row r="35" spans="1:10" s="1" customFormat="1" ht="12" customHeight="1">
      <c r="A35" s="71" t="s">
        <v>64</v>
      </c>
      <c r="B35" s="67"/>
      <c r="C35" s="67"/>
      <c r="D35" s="67"/>
      <c r="E35" s="67"/>
      <c r="F35" s="67"/>
      <c r="G35" s="65"/>
      <c r="H35" s="66"/>
      <c r="I35" s="66"/>
      <c r="J35" s="65"/>
    </row>
    <row r="36" spans="1:7" s="3" customFormat="1" ht="16.5" customHeight="1">
      <c r="A36" s="4"/>
      <c r="G36" s="8"/>
    </row>
    <row r="37" spans="1:10" s="5" customFormat="1" ht="12">
      <c r="A37" s="129" t="s">
        <v>13</v>
      </c>
      <c r="B37" s="129"/>
      <c r="C37" s="129"/>
      <c r="D37" s="129"/>
      <c r="E37" s="129"/>
      <c r="F37" s="129"/>
      <c r="G37" s="129"/>
      <c r="H37" s="129"/>
      <c r="I37" s="129"/>
      <c r="J37" s="130"/>
    </row>
    <row r="38" spans="1:7" s="3" customFormat="1" ht="6.75" customHeight="1">
      <c r="A38" s="4"/>
      <c r="G38" s="8"/>
    </row>
    <row r="39" spans="1:10" s="3" customFormat="1" ht="9">
      <c r="A39" s="127" t="s">
        <v>14</v>
      </c>
      <c r="B39" s="128"/>
      <c r="C39" s="128"/>
      <c r="D39" s="128"/>
      <c r="E39" s="30"/>
      <c r="F39" s="30"/>
      <c r="H39" s="128" t="s">
        <v>49</v>
      </c>
      <c r="I39" s="128"/>
      <c r="J39" s="128"/>
    </row>
    <row r="40" spans="1:10" s="3" customFormat="1" ht="12.75" customHeight="1">
      <c r="A40" s="128"/>
      <c r="B40" s="128"/>
      <c r="C40" s="128"/>
      <c r="D40" s="128"/>
      <c r="E40" s="30"/>
      <c r="F40" s="30"/>
      <c r="H40" s="128"/>
      <c r="I40" s="128"/>
      <c r="J40" s="128"/>
    </row>
    <row r="41" spans="1:10" s="3" customFormat="1" ht="33.75" customHeight="1">
      <c r="A41" s="125"/>
      <c r="B41" s="126"/>
      <c r="C41" s="126"/>
      <c r="D41" s="126"/>
      <c r="E41" s="40"/>
      <c r="F41" s="40"/>
      <c r="G41" s="41"/>
      <c r="H41" s="126"/>
      <c r="I41" s="126"/>
      <c r="J41" s="126"/>
    </row>
    <row r="42" spans="1:7" s="3" customFormat="1" ht="9">
      <c r="A42" s="4"/>
      <c r="E42" s="41"/>
      <c r="F42" s="41"/>
      <c r="G42" s="41"/>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c r="A70" s="4"/>
    </row>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row r="182" s="3" customFormat="1" ht="9"/>
  </sheetData>
  <sheetProtection password="CF73" sheet="1"/>
  <mergeCells count="37">
    <mergeCell ref="H1:J1"/>
    <mergeCell ref="A1:B1"/>
    <mergeCell ref="H5:J5"/>
    <mergeCell ref="H6:J6"/>
    <mergeCell ref="H7:J7"/>
    <mergeCell ref="H8:I8"/>
    <mergeCell ref="A3:J3"/>
    <mergeCell ref="A4:F4"/>
    <mergeCell ref="B5:F5"/>
    <mergeCell ref="B6:F6"/>
    <mergeCell ref="A41:D41"/>
    <mergeCell ref="H41:J41"/>
    <mergeCell ref="A39:D40"/>
    <mergeCell ref="H39:J40"/>
    <mergeCell ref="A37:J37"/>
    <mergeCell ref="B15:D15"/>
    <mergeCell ref="H15:J15"/>
    <mergeCell ref="H16:I16"/>
    <mergeCell ref="A18:J19"/>
    <mergeCell ref="A21:F21"/>
    <mergeCell ref="A33:I33"/>
    <mergeCell ref="H25:J25"/>
    <mergeCell ref="H22:J22"/>
    <mergeCell ref="H24:J24"/>
    <mergeCell ref="H23:J23"/>
    <mergeCell ref="A10:J11"/>
    <mergeCell ref="A12:D12"/>
    <mergeCell ref="B13:D13"/>
    <mergeCell ref="H13:J13"/>
    <mergeCell ref="B14:D14"/>
    <mergeCell ref="B7:F7"/>
    <mergeCell ref="H26:I26"/>
    <mergeCell ref="B22:F22"/>
    <mergeCell ref="B23:F23"/>
    <mergeCell ref="B24:F24"/>
    <mergeCell ref="B25:F25"/>
    <mergeCell ref="H14:J14"/>
  </mergeCells>
  <dataValidations count="1">
    <dataValidation type="list" allowBlank="1" showDropDown="1" showInputMessage="1" showErrorMessage="1" error="Nur halbe oder ganze Noten zulässig!&#10;Entrez uniquement des demi-notes ou notes entières !&#10;Solo al punto o al mezzo punto !" sqref="G5:G7 E13:E15 G22:G25">
      <formula1>$L$4:$L$14</formula1>
    </dataValidation>
  </dataValidation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69"/>
  <sheetViews>
    <sheetView showZeros="0" zoomScalePageLayoutView="0" workbookViewId="0" topLeftCell="A1">
      <selection activeCell="L15" sqref="L15"/>
    </sheetView>
  </sheetViews>
  <sheetFormatPr defaultColWidth="11.421875" defaultRowHeight="12.75"/>
  <cols>
    <col min="1" max="1" width="2.28125" style="1" customWidth="1"/>
    <col min="2" max="4" width="12.7109375" style="0" customWidth="1"/>
    <col min="5" max="5" width="7.421875" style="0" customWidth="1"/>
    <col min="6" max="6" width="7.7109375" style="0" customWidth="1"/>
    <col min="7" max="7" width="7.421875" style="0" customWidth="1"/>
    <col min="8" max="8" width="12.7109375" style="0" customWidth="1"/>
    <col min="9" max="9" width="12.00390625" style="0" customWidth="1"/>
    <col min="10" max="10" width="9.28125" style="0" customWidth="1"/>
  </cols>
  <sheetData>
    <row r="1" spans="1:10" s="3" customFormat="1" ht="18.75" customHeight="1">
      <c r="A1" s="134">
        <v>64208</v>
      </c>
      <c r="B1" s="134"/>
      <c r="E1" s="153" t="s">
        <v>22</v>
      </c>
      <c r="F1" s="153"/>
      <c r="G1" s="153"/>
      <c r="H1" s="133">
        <f>REPT(Vorderseite!C13,1)</f>
      </c>
      <c r="I1" s="133"/>
      <c r="J1" s="133"/>
    </row>
    <row r="2" s="3" customFormat="1" ht="9.75" customHeight="1"/>
    <row r="3" s="3" customFormat="1" ht="9.75" customHeight="1"/>
    <row r="4" s="3" customFormat="1" ht="9.75" customHeight="1"/>
    <row r="5" spans="1:2" s="3" customFormat="1" ht="15" customHeight="1">
      <c r="A5" s="54" t="s">
        <v>63</v>
      </c>
      <c r="B5" s="54"/>
    </row>
    <row r="6" s="3" customFormat="1" ht="9.75" customHeight="1"/>
    <row r="7" s="3" customFormat="1" ht="9.75" customHeight="1"/>
    <row r="8" spans="1:11" s="3" customFormat="1" ht="12" customHeight="1">
      <c r="A8" s="6"/>
      <c r="B8" s="6"/>
      <c r="C8" s="6"/>
      <c r="D8" s="6"/>
      <c r="E8" s="31"/>
      <c r="F8" s="31"/>
      <c r="G8" s="43"/>
      <c r="H8" s="44"/>
      <c r="I8" s="45"/>
      <c r="J8" s="43"/>
      <c r="K8" s="46"/>
    </row>
    <row r="9" spans="1:10" s="3" customFormat="1" ht="15.75" customHeight="1">
      <c r="A9" s="119" t="s">
        <v>32</v>
      </c>
      <c r="B9" s="119"/>
      <c r="C9" s="119"/>
      <c r="D9" s="119"/>
      <c r="E9" s="119"/>
      <c r="F9" s="119"/>
      <c r="G9" s="119"/>
      <c r="H9" s="119"/>
      <c r="I9" s="119"/>
      <c r="J9" s="120"/>
    </row>
    <row r="10" spans="1:10" s="3" customFormat="1" ht="9.75" customHeight="1">
      <c r="A10" s="119"/>
      <c r="B10" s="119"/>
      <c r="C10" s="119"/>
      <c r="D10" s="119"/>
      <c r="E10" s="119"/>
      <c r="F10" s="119"/>
      <c r="G10" s="119"/>
      <c r="H10" s="119"/>
      <c r="I10" s="119"/>
      <c r="J10" s="120"/>
    </row>
    <row r="11" spans="1:10" s="3" customFormat="1" ht="4.5" customHeight="1">
      <c r="A11" s="49"/>
      <c r="B11" s="49"/>
      <c r="C11" s="49"/>
      <c r="D11" s="49"/>
      <c r="E11" s="49"/>
      <c r="F11" s="49"/>
      <c r="G11" s="49"/>
      <c r="H11" s="49"/>
      <c r="I11" s="49"/>
      <c r="J11" s="50"/>
    </row>
    <row r="12" spans="1:10" s="3" customFormat="1" ht="27.75" customHeight="1">
      <c r="A12" s="121"/>
      <c r="B12" s="122"/>
      <c r="C12" s="122"/>
      <c r="D12" s="122"/>
      <c r="E12" s="122"/>
      <c r="F12" s="123"/>
      <c r="G12" s="62" t="s">
        <v>44</v>
      </c>
      <c r="H12" s="121" t="s">
        <v>8</v>
      </c>
      <c r="I12" s="122"/>
      <c r="J12" s="123"/>
    </row>
    <row r="13" spans="1:10" s="3" customFormat="1" ht="34.5" customHeight="1">
      <c r="A13" s="63" t="s">
        <v>7</v>
      </c>
      <c r="B13" s="150" t="s">
        <v>48</v>
      </c>
      <c r="C13" s="151"/>
      <c r="D13" s="151"/>
      <c r="E13" s="151"/>
      <c r="F13" s="152"/>
      <c r="G13" s="59">
        <f>Noteneintrag!$J$26</f>
        <v>0</v>
      </c>
      <c r="H13" s="116"/>
      <c r="I13" s="116"/>
      <c r="J13" s="116"/>
    </row>
    <row r="14" spans="1:10" s="3" customFormat="1" ht="34.5" customHeight="1" thickBot="1">
      <c r="A14" s="63" t="s">
        <v>10</v>
      </c>
      <c r="B14" s="114" t="s">
        <v>40</v>
      </c>
      <c r="C14" s="115"/>
      <c r="D14" s="115"/>
      <c r="E14" s="115"/>
      <c r="F14" s="124"/>
      <c r="G14" s="58"/>
      <c r="H14" s="116"/>
      <c r="I14" s="116"/>
      <c r="J14" s="118"/>
    </row>
    <row r="15" spans="1:10" s="3" customFormat="1" ht="28.5" customHeight="1" thickBot="1" thickTop="1">
      <c r="A15" s="49"/>
      <c r="B15" s="9"/>
      <c r="C15" s="49"/>
      <c r="D15" s="49"/>
      <c r="E15" s="49"/>
      <c r="F15" s="49"/>
      <c r="G15" s="38">
        <f>SUM(REPT(Noteneintrag!J26,1),G14)</f>
        <v>0</v>
      </c>
      <c r="H15" s="140" t="s">
        <v>50</v>
      </c>
      <c r="I15" s="146"/>
      <c r="J15" s="73">
        <f>SUM(G15)/2</f>
        <v>0</v>
      </c>
    </row>
    <row r="16" spans="1:10" s="3" customFormat="1" ht="18" customHeight="1" thickTop="1">
      <c r="A16" s="49"/>
      <c r="B16" s="9"/>
      <c r="C16" s="49"/>
      <c r="D16" s="49"/>
      <c r="E16" s="49"/>
      <c r="F16" s="49"/>
      <c r="G16" s="55"/>
      <c r="H16" s="56"/>
      <c r="I16" s="57"/>
      <c r="J16" s="55"/>
    </row>
    <row r="17" spans="1:10" s="3" customFormat="1" ht="12.75" customHeight="1">
      <c r="A17" s="49"/>
      <c r="B17" s="9"/>
      <c r="C17" s="49"/>
      <c r="D17" s="49"/>
      <c r="E17" s="49"/>
      <c r="F17" s="49"/>
      <c r="G17" s="55"/>
      <c r="H17" s="56"/>
      <c r="I17" s="57"/>
      <c r="J17" s="55"/>
    </row>
    <row r="18" spans="1:7" s="3" customFormat="1" ht="9">
      <c r="A18" s="4"/>
      <c r="G18" s="8"/>
    </row>
    <row r="19" spans="1:10" s="5" customFormat="1" ht="12">
      <c r="A19" s="147" t="s">
        <v>9</v>
      </c>
      <c r="B19" s="147"/>
      <c r="C19" s="147"/>
      <c r="D19" s="147"/>
      <c r="E19" s="147"/>
      <c r="F19" s="147"/>
      <c r="G19" s="147"/>
      <c r="H19" s="147"/>
      <c r="I19" s="147"/>
      <c r="J19" s="148"/>
    </row>
    <row r="20" spans="1:7" s="3" customFormat="1" ht="3.75" customHeight="1">
      <c r="A20" s="4"/>
      <c r="G20" s="8"/>
    </row>
    <row r="21" spans="1:10" s="35" customFormat="1" ht="29.25" customHeight="1">
      <c r="A21" s="149" t="s">
        <v>41</v>
      </c>
      <c r="B21" s="122"/>
      <c r="C21" s="122"/>
      <c r="D21" s="123"/>
      <c r="E21" s="62" t="s">
        <v>44</v>
      </c>
      <c r="F21" s="37" t="s">
        <v>71</v>
      </c>
      <c r="G21" s="37" t="s">
        <v>45</v>
      </c>
      <c r="H21" s="33" t="s">
        <v>8</v>
      </c>
      <c r="I21" s="32"/>
      <c r="J21" s="34"/>
    </row>
    <row r="22" spans="1:10" s="3" customFormat="1" ht="23.25" customHeight="1">
      <c r="A22" s="63" t="s">
        <v>25</v>
      </c>
      <c r="B22" s="144" t="s">
        <v>68</v>
      </c>
      <c r="C22" s="144"/>
      <c r="D22" s="144"/>
      <c r="E22" s="60">
        <f>Noteneintrag!$J$8</f>
        <v>0</v>
      </c>
      <c r="F22" s="74">
        <v>0.25</v>
      </c>
      <c r="G22" s="38">
        <f>E22*25</f>
        <v>0</v>
      </c>
      <c r="H22" s="116"/>
      <c r="I22" s="116"/>
      <c r="J22" s="116"/>
    </row>
    <row r="23" spans="1:10" s="3" customFormat="1" ht="23.25" customHeight="1">
      <c r="A23" s="63" t="s">
        <v>26</v>
      </c>
      <c r="B23" s="144" t="s">
        <v>33</v>
      </c>
      <c r="C23" s="144"/>
      <c r="D23" s="144"/>
      <c r="E23" s="39">
        <f>Noteneintrag!$J$16</f>
        <v>0</v>
      </c>
      <c r="F23" s="74">
        <v>0.25</v>
      </c>
      <c r="G23" s="38">
        <f>E23*25</f>
        <v>0</v>
      </c>
      <c r="H23" s="116"/>
      <c r="I23" s="116"/>
      <c r="J23" s="116"/>
    </row>
    <row r="24" spans="1:10" s="3" customFormat="1" ht="23.25" customHeight="1">
      <c r="A24" s="63" t="s">
        <v>27</v>
      </c>
      <c r="B24" s="145" t="s">
        <v>31</v>
      </c>
      <c r="C24" s="145"/>
      <c r="D24" s="145"/>
      <c r="E24" s="39">
        <f>Noteneintrag!$J$26</f>
        <v>0</v>
      </c>
      <c r="F24" s="74">
        <v>0.15</v>
      </c>
      <c r="G24" s="38">
        <f>E24*15</f>
        <v>0</v>
      </c>
      <c r="H24" s="116"/>
      <c r="I24" s="116"/>
      <c r="J24" s="116"/>
    </row>
    <row r="25" spans="1:10" s="3" customFormat="1" ht="23.25" customHeight="1">
      <c r="A25" s="68" t="s">
        <v>28</v>
      </c>
      <c r="B25" s="114" t="s">
        <v>29</v>
      </c>
      <c r="C25" s="115"/>
      <c r="D25" s="124"/>
      <c r="E25" s="42"/>
      <c r="F25" s="74">
        <v>0.2</v>
      </c>
      <c r="G25" s="38">
        <f>E25*20</f>
        <v>0</v>
      </c>
      <c r="H25" s="116"/>
      <c r="I25" s="116"/>
      <c r="J25" s="116"/>
    </row>
    <row r="26" spans="1:10" s="3" customFormat="1" ht="23.25" customHeight="1" thickBot="1">
      <c r="A26" s="63" t="s">
        <v>34</v>
      </c>
      <c r="B26" s="137" t="s">
        <v>69</v>
      </c>
      <c r="C26" s="138"/>
      <c r="D26" s="139"/>
      <c r="E26" s="60">
        <f>$G$14</f>
        <v>0</v>
      </c>
      <c r="F26" s="74">
        <v>0.15</v>
      </c>
      <c r="G26" s="38">
        <f>E26*15</f>
        <v>0</v>
      </c>
      <c r="H26" s="116"/>
      <c r="I26" s="116"/>
      <c r="J26" s="116"/>
    </row>
    <row r="27" spans="1:10" s="3" customFormat="1" ht="30" customHeight="1" thickBot="1" thickTop="1">
      <c r="A27" s="6"/>
      <c r="B27" s="7"/>
      <c r="C27" s="7"/>
      <c r="D27" s="7"/>
      <c r="E27" s="7"/>
      <c r="F27" s="7"/>
      <c r="G27" s="28">
        <f>SUM(G22:G26)</f>
        <v>0</v>
      </c>
      <c r="H27" s="140" t="s">
        <v>73</v>
      </c>
      <c r="I27" s="141"/>
      <c r="J27" s="24">
        <f>SUM(G27/100)</f>
        <v>0</v>
      </c>
    </row>
    <row r="28" spans="1:10" s="3" customFormat="1" ht="21" customHeight="1" thickTop="1">
      <c r="A28" s="6"/>
      <c r="B28" s="7"/>
      <c r="C28" s="7"/>
      <c r="D28" s="7"/>
      <c r="E28" s="7"/>
      <c r="F28" s="7"/>
      <c r="G28" s="21"/>
      <c r="H28" s="51"/>
      <c r="I28" s="9"/>
      <c r="J28" s="52"/>
    </row>
    <row r="29" spans="1:10" s="3" customFormat="1" ht="10.5" customHeight="1">
      <c r="A29" s="4"/>
      <c r="G29" s="21"/>
      <c r="H29" s="9"/>
      <c r="I29" s="9"/>
      <c r="J29" s="21"/>
    </row>
    <row r="30" spans="1:10" s="1" customFormat="1" ht="11.25" customHeight="1">
      <c r="A30" s="64" t="s">
        <v>18</v>
      </c>
      <c r="G30" s="65"/>
      <c r="H30" s="66"/>
      <c r="I30" s="66"/>
      <c r="J30" s="65"/>
    </row>
    <row r="31" spans="1:10" s="1" customFormat="1" ht="11.25" customHeight="1">
      <c r="A31" s="69" t="s">
        <v>47</v>
      </c>
      <c r="B31" s="67"/>
      <c r="C31" s="67"/>
      <c r="D31" s="67"/>
      <c r="E31" s="67"/>
      <c r="F31" s="67"/>
      <c r="G31" s="65"/>
      <c r="H31" s="66"/>
      <c r="I31" s="66"/>
      <c r="J31" s="65"/>
    </row>
    <row r="32" spans="1:7" s="3" customFormat="1" ht="19.5" customHeight="1">
      <c r="A32" s="4"/>
      <c r="G32" s="8"/>
    </row>
    <row r="33" spans="1:10" s="3" customFormat="1" ht="71.25" customHeight="1">
      <c r="A33" s="142" t="s">
        <v>54</v>
      </c>
      <c r="B33" s="143"/>
      <c r="C33" s="143"/>
      <c r="D33" s="143"/>
      <c r="E33" s="143"/>
      <c r="F33" s="143"/>
      <c r="G33" s="143"/>
      <c r="H33" s="143"/>
      <c r="I33" s="143"/>
      <c r="J33" s="143"/>
    </row>
    <row r="34" spans="1:10" s="3" customFormat="1" ht="15" customHeight="1">
      <c r="A34" s="47"/>
      <c r="B34" s="48"/>
      <c r="C34" s="48"/>
      <c r="D34" s="48"/>
      <c r="E34" s="48"/>
      <c r="F34" s="48"/>
      <c r="G34" s="48"/>
      <c r="H34" s="48"/>
      <c r="I34" s="48"/>
      <c r="J34" s="48"/>
    </row>
    <row r="35" spans="1:7" s="3" customFormat="1" ht="11.25" customHeight="1">
      <c r="A35" s="4"/>
      <c r="G35" s="8"/>
    </row>
    <row r="36" spans="1:10" s="5" customFormat="1" ht="12">
      <c r="A36" s="129" t="s">
        <v>13</v>
      </c>
      <c r="B36" s="129"/>
      <c r="C36" s="129"/>
      <c r="D36" s="129"/>
      <c r="E36" s="129"/>
      <c r="F36" s="129"/>
      <c r="G36" s="129"/>
      <c r="H36" s="129"/>
      <c r="I36" s="129"/>
      <c r="J36" s="130"/>
    </row>
    <row r="37" spans="1:7" s="3" customFormat="1" ht="7.5" customHeight="1">
      <c r="A37" s="4"/>
      <c r="G37" s="8"/>
    </row>
    <row r="38" spans="1:10" s="3" customFormat="1" ht="9">
      <c r="A38" s="127" t="s">
        <v>14</v>
      </c>
      <c r="B38" s="128"/>
      <c r="C38" s="128"/>
      <c r="D38" s="128"/>
      <c r="E38" s="30"/>
      <c r="F38" s="30"/>
      <c r="H38" s="128" t="s">
        <v>49</v>
      </c>
      <c r="I38" s="128"/>
      <c r="J38" s="128"/>
    </row>
    <row r="39" spans="1:10" s="3" customFormat="1" ht="15" customHeight="1">
      <c r="A39" s="128"/>
      <c r="B39" s="128"/>
      <c r="C39" s="128"/>
      <c r="D39" s="128"/>
      <c r="E39" s="30"/>
      <c r="F39" s="30"/>
      <c r="H39" s="128"/>
      <c r="I39" s="128"/>
      <c r="J39" s="128"/>
    </row>
    <row r="40" spans="1:10" s="3" customFormat="1" ht="44.25" customHeight="1">
      <c r="A40" s="125"/>
      <c r="B40" s="126"/>
      <c r="C40" s="126"/>
      <c r="D40" s="126"/>
      <c r="E40" s="40"/>
      <c r="F40" s="40"/>
      <c r="G40" s="41"/>
      <c r="H40" s="126"/>
      <c r="I40" s="126"/>
      <c r="J40" s="126"/>
    </row>
    <row r="41" spans="1:7" s="3" customFormat="1" ht="9">
      <c r="A41" s="4"/>
      <c r="E41" s="41"/>
      <c r="F41" s="41"/>
      <c r="G41" s="41"/>
    </row>
    <row r="42" s="3" customFormat="1" ht="9">
      <c r="A42" s="4"/>
    </row>
    <row r="43" s="3" customFormat="1" ht="9">
      <c r="A43" s="4"/>
    </row>
    <row r="44" s="3" customFormat="1" ht="9">
      <c r="A44" s="4"/>
    </row>
    <row r="45" s="3" customFormat="1" ht="9">
      <c r="A45" s="4"/>
    </row>
    <row r="46" s="3" customFormat="1" ht="9">
      <c r="A46" s="4"/>
    </row>
    <row r="47" s="3" customFormat="1" ht="9">
      <c r="A47" s="4"/>
    </row>
    <row r="48" s="3" customFormat="1" ht="9">
      <c r="A48" s="4"/>
    </row>
    <row r="49" s="3" customFormat="1" ht="9">
      <c r="A49" s="4"/>
    </row>
    <row r="50" s="3" customFormat="1" ht="9">
      <c r="A50" s="4"/>
    </row>
    <row r="51" s="3" customFormat="1" ht="9">
      <c r="A51" s="4"/>
    </row>
    <row r="52" s="3" customFormat="1" ht="9">
      <c r="A52" s="4"/>
    </row>
    <row r="53" s="3" customFormat="1" ht="9">
      <c r="A53" s="4"/>
    </row>
    <row r="54" s="3" customFormat="1" ht="9">
      <c r="A54" s="4"/>
    </row>
    <row r="55" s="3" customFormat="1" ht="9">
      <c r="A55" s="4"/>
    </row>
    <row r="56" s="3" customFormat="1" ht="9">
      <c r="A56" s="4"/>
    </row>
    <row r="57" s="3" customFormat="1" ht="9">
      <c r="A57" s="4"/>
    </row>
    <row r="58" s="3" customFormat="1" ht="9">
      <c r="A58" s="4"/>
    </row>
    <row r="59" s="3" customFormat="1" ht="9">
      <c r="A59" s="4"/>
    </row>
    <row r="60" s="3" customFormat="1" ht="9">
      <c r="A60" s="4"/>
    </row>
    <row r="61" s="3" customFormat="1" ht="9">
      <c r="A61" s="4"/>
    </row>
    <row r="62" s="3" customFormat="1" ht="9">
      <c r="A62" s="4"/>
    </row>
    <row r="63" s="3" customFormat="1" ht="9">
      <c r="A63" s="4"/>
    </row>
    <row r="64" s="3" customFormat="1" ht="9">
      <c r="A64" s="4"/>
    </row>
    <row r="65" s="3" customFormat="1" ht="9">
      <c r="A65" s="4"/>
    </row>
    <row r="66" s="3" customFormat="1" ht="9">
      <c r="A66" s="4"/>
    </row>
    <row r="67" s="3" customFormat="1" ht="9">
      <c r="A67" s="4"/>
    </row>
    <row r="68" s="3" customFormat="1" ht="9">
      <c r="A68" s="4"/>
    </row>
    <row r="69" s="3" customFormat="1" ht="9">
      <c r="A69" s="4"/>
    </row>
    <row r="70" s="3" customFormat="1" ht="9"/>
    <row r="71" s="3" customFormat="1" ht="9"/>
    <row r="72" s="3" customFormat="1" ht="9"/>
    <row r="73" s="3" customFormat="1" ht="9"/>
    <row r="74" s="3" customFormat="1" ht="9"/>
    <row r="75" s="3" customFormat="1" ht="9"/>
    <row r="76" s="3" customFormat="1" ht="9"/>
    <row r="77" s="3" customFormat="1" ht="9"/>
    <row r="78" s="3" customFormat="1" ht="9"/>
    <row r="79" s="3" customFormat="1" ht="9"/>
    <row r="80" s="3" customFormat="1" ht="9"/>
    <row r="81" s="3" customFormat="1" ht="9"/>
    <row r="82" s="3" customFormat="1" ht="9"/>
    <row r="83" s="3" customFormat="1" ht="9"/>
    <row r="84" s="3" customFormat="1" ht="9"/>
    <row r="85" s="3" customFormat="1" ht="9"/>
    <row r="86" s="3" customFormat="1" ht="9"/>
    <row r="87" s="3" customFormat="1" ht="9"/>
    <row r="88" s="3" customFormat="1" ht="9"/>
    <row r="89" s="3" customFormat="1" ht="9"/>
    <row r="90" s="3" customFormat="1" ht="9"/>
    <row r="91" s="3" customFormat="1" ht="9"/>
    <row r="92" s="3" customFormat="1" ht="9"/>
    <row r="93" s="3" customFormat="1" ht="9"/>
    <row r="94" s="3" customFormat="1" ht="9"/>
    <row r="95" s="3" customFormat="1" ht="9"/>
    <row r="96" s="3" customFormat="1" ht="9"/>
    <row r="97" s="3" customFormat="1" ht="9"/>
    <row r="98" s="3" customFormat="1" ht="9"/>
    <row r="99" s="3" customFormat="1" ht="9"/>
    <row r="100" s="3" customFormat="1" ht="9"/>
    <row r="101" s="3" customFormat="1" ht="9"/>
    <row r="102" s="3" customFormat="1" ht="9"/>
    <row r="103" s="3" customFormat="1" ht="9"/>
    <row r="104" s="3" customFormat="1" ht="9"/>
    <row r="105" s="3" customFormat="1" ht="9"/>
    <row r="106" s="3" customFormat="1" ht="9"/>
    <row r="107" s="3" customFormat="1" ht="9"/>
    <row r="108" s="3" customFormat="1" ht="9"/>
    <row r="109" s="3" customFormat="1" ht="9"/>
    <row r="110" s="3" customFormat="1" ht="9"/>
    <row r="111" s="3" customFormat="1" ht="9"/>
    <row r="112" s="3" customFormat="1" ht="9"/>
    <row r="113" s="3" customFormat="1" ht="9"/>
    <row r="114" s="3" customFormat="1" ht="9"/>
    <row r="115" s="3" customFormat="1" ht="9"/>
    <row r="116" s="3" customFormat="1" ht="9"/>
    <row r="117" s="3" customFormat="1" ht="9"/>
    <row r="118" s="3" customFormat="1" ht="9"/>
    <row r="119" s="3" customFormat="1" ht="9"/>
    <row r="120" s="3" customFormat="1" ht="9"/>
    <row r="121" s="3" customFormat="1" ht="9"/>
    <row r="122" s="3" customFormat="1" ht="9"/>
    <row r="123" s="3" customFormat="1" ht="9"/>
    <row r="124" s="3" customFormat="1" ht="9"/>
    <row r="125" s="3" customFormat="1" ht="9"/>
    <row r="126" s="3" customFormat="1" ht="9"/>
    <row r="127" s="3" customFormat="1" ht="9"/>
    <row r="128" s="3" customFormat="1" ht="9"/>
    <row r="129" s="3" customFormat="1" ht="9"/>
    <row r="130" s="3" customFormat="1" ht="9"/>
    <row r="131" s="3" customFormat="1" ht="9"/>
    <row r="132" s="3" customFormat="1" ht="9"/>
    <row r="133" s="3" customFormat="1" ht="9"/>
    <row r="134" s="3" customFormat="1" ht="9"/>
    <row r="135" s="3" customFormat="1" ht="9"/>
    <row r="136" s="3" customFormat="1" ht="9"/>
    <row r="137" s="3" customFormat="1" ht="9"/>
    <row r="138" s="3" customFormat="1" ht="9"/>
    <row r="139" s="3" customFormat="1" ht="9"/>
    <row r="140" s="3" customFormat="1" ht="9"/>
    <row r="141" s="3" customFormat="1" ht="9"/>
    <row r="142" s="3" customFormat="1" ht="9"/>
    <row r="143" s="3" customFormat="1" ht="9"/>
    <row r="144" s="3" customFormat="1" ht="9"/>
    <row r="145" s="3" customFormat="1" ht="9"/>
    <row r="146" s="3" customFormat="1" ht="9"/>
    <row r="147" s="3" customFormat="1" ht="9"/>
    <row r="148" s="3" customFormat="1" ht="9"/>
    <row r="149" s="3" customFormat="1" ht="9"/>
    <row r="150" s="3" customFormat="1" ht="9"/>
    <row r="151" s="3" customFormat="1" ht="9"/>
    <row r="152" s="3" customFormat="1" ht="9"/>
    <row r="153" s="3" customFormat="1" ht="9"/>
    <row r="154" s="3" customFormat="1" ht="9"/>
    <row r="155" s="3" customFormat="1" ht="9"/>
    <row r="156" s="3" customFormat="1" ht="9"/>
    <row r="157" s="3" customFormat="1" ht="9"/>
    <row r="158" s="3" customFormat="1" ht="9"/>
    <row r="159" s="3" customFormat="1" ht="9"/>
    <row r="160" s="3" customFormat="1" ht="9"/>
    <row r="161" s="3" customFormat="1" ht="9"/>
    <row r="162" s="3" customFormat="1" ht="9"/>
    <row r="163" s="3" customFormat="1" ht="9"/>
    <row r="164" s="3" customFormat="1" ht="9"/>
    <row r="165" s="3" customFormat="1" ht="9"/>
    <row r="166" s="3" customFormat="1" ht="9"/>
    <row r="167" s="3" customFormat="1" ht="9"/>
    <row r="168" s="3" customFormat="1" ht="9"/>
    <row r="169" s="3" customFormat="1" ht="9"/>
    <row r="170" s="3" customFormat="1" ht="9"/>
    <row r="171" s="3" customFormat="1" ht="9"/>
    <row r="172" s="3" customFormat="1" ht="9"/>
    <row r="173" s="3" customFormat="1" ht="9"/>
    <row r="174" s="3" customFormat="1" ht="9"/>
    <row r="175" s="3" customFormat="1" ht="9"/>
    <row r="176" s="3" customFormat="1" ht="9"/>
    <row r="177" s="3" customFormat="1" ht="9"/>
    <row r="178" s="3" customFormat="1" ht="9"/>
    <row r="179" s="3" customFormat="1" ht="9"/>
    <row r="180" s="3" customFormat="1" ht="9"/>
    <row r="181" s="3" customFormat="1" ht="9"/>
  </sheetData>
  <sheetProtection password="CF73" sheet="1"/>
  <mergeCells count="30">
    <mergeCell ref="A9:J10"/>
    <mergeCell ref="A1:B1"/>
    <mergeCell ref="H1:J1"/>
    <mergeCell ref="A12:F12"/>
    <mergeCell ref="H12:J12"/>
    <mergeCell ref="B13:F13"/>
    <mergeCell ref="H13:J13"/>
    <mergeCell ref="E1:G1"/>
    <mergeCell ref="B14:F14"/>
    <mergeCell ref="H14:J14"/>
    <mergeCell ref="H15:I15"/>
    <mergeCell ref="A19:J19"/>
    <mergeCell ref="A21:D21"/>
    <mergeCell ref="B22:D22"/>
    <mergeCell ref="H22:J22"/>
    <mergeCell ref="B23:D23"/>
    <mergeCell ref="H23:J23"/>
    <mergeCell ref="B24:D24"/>
    <mergeCell ref="H24:J24"/>
    <mergeCell ref="B25:D25"/>
    <mergeCell ref="H25:J25"/>
    <mergeCell ref="B26:D26"/>
    <mergeCell ref="H26:J26"/>
    <mergeCell ref="A40:D40"/>
    <mergeCell ref="H40:J40"/>
    <mergeCell ref="H27:I27"/>
    <mergeCell ref="A33:J33"/>
    <mergeCell ref="A36:J36"/>
    <mergeCell ref="A38:D39"/>
    <mergeCell ref="H38:J39"/>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DBK Luzern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vocom</dc:creator>
  <cp:keywords/>
  <dc:description/>
  <cp:lastModifiedBy>Steiner, Julian</cp:lastModifiedBy>
  <cp:lastPrinted>2010-07-23T13:10:23Z</cp:lastPrinted>
  <dcterms:created xsi:type="dcterms:W3CDTF">2006-01-30T14:36:36Z</dcterms:created>
  <dcterms:modified xsi:type="dcterms:W3CDTF">2014-07-08T09:08:31Z</dcterms:modified>
  <cp:category/>
  <cp:version/>
  <cp:contentType/>
  <cp:contentStatus/>
</cp:coreProperties>
</file>