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765" windowHeight="1095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<sst xmlns="http://schemas.openxmlformats.org/spreadsheetml/2006/main" count="57" uniqueCount="53">
  <si>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</si>
  <si>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</si>
  <si>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</si>
  <si>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</si>
  <si>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</si>
  <si>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</si>
  <si>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</si>
  <si>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</si>
  <si>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</si>
  <si>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</si>
  <si>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</si>
  <si>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</si>
  <si>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</si>
  <si>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</si>
  <si>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</si>
  <si>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</si>
  <si>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</si>
  <si>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</si>
  <si>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</si>
  <si>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</si>
  <si>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</si>
  <si>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</si>
  <si>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</si>
  <si>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</si>
  <si>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</si>
  <si>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</si>
  <si>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</si>
  <si>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Gemäss der Verordnung über die berufliche Grundbildung vom 20.12.2006 / Ordonnances sur la formation professionnelle initiale 20.12.2006 / 
Ordinanze sulla formazione professionale di base 20.12.2006</t>
  </si>
  <si>
    <t>Metallbaupraktikerin EBA / Metallbaupraktiker EBA</t>
  </si>
  <si>
    <t>Aide-constructrice métallique AFP / Aide-constructeur métallique AFP</t>
  </si>
  <si>
    <t>Aiuto metalcostruttrice CFP / Aiuto metalcostruttore CFP</t>
  </si>
  <si>
    <t>Grundlagenarbeit (zählt doppelt) / Travaux de base (coefficient 2) / Lavoro professionale di base (2 volte)</t>
  </si>
  <si>
    <t>a.</t>
  </si>
  <si>
    <t>b.</t>
  </si>
  <si>
    <t>c.</t>
  </si>
  <si>
    <t>d.</t>
  </si>
  <si>
    <r>
      <t xml:space="preserve">Qualifikationsbereich Grundlagenarbeit </t>
    </r>
    <r>
      <rPr>
        <sz val="9"/>
        <rFont val="Arial"/>
        <family val="2"/>
      </rPr>
      <t>(6-8 Stunden)</t>
    </r>
    <r>
      <rPr>
        <b/>
        <sz val="9"/>
        <rFont val="Arial"/>
        <family val="2"/>
      </rPr>
      <t xml:space="preserve"> / Domaine de qualification Travaux de base </t>
    </r>
    <r>
      <rPr>
        <sz val="9"/>
        <rFont val="Arial"/>
        <family val="2"/>
      </rPr>
      <t xml:space="preserve">(6-8 heures) </t>
    </r>
    <r>
      <rPr>
        <b/>
        <sz val="9"/>
        <rFont val="Arial"/>
        <family val="2"/>
      </rPr>
      <t xml:space="preserve">/ 
Settore di qualificazione Lavoro professionale di base </t>
    </r>
    <r>
      <rPr>
        <sz val="9"/>
        <rFont val="Arial"/>
        <family val="2"/>
      </rPr>
      <t>(6-8 ore)</t>
    </r>
  </si>
  <si>
    <r>
      <t xml:space="preserve">Qualifikationsbereich Individuelle betriebliche Abschlussarbeit </t>
    </r>
    <r>
      <rPr>
        <sz val="9"/>
        <rFont val="Arial"/>
        <family val="2"/>
      </rPr>
      <t>(4-8 Stunden)</t>
    </r>
    <r>
      <rPr>
        <b/>
        <sz val="9"/>
        <rFont val="Arial"/>
        <family val="2"/>
      </rPr>
      <t xml:space="preserve"> / Domaine de qualification Travail final individuel en entreprise </t>
    </r>
    <r>
      <rPr>
        <sz val="9"/>
        <rFont val="Arial"/>
        <family val="2"/>
      </rPr>
      <t>(4-8 heures)</t>
    </r>
    <r>
      <rPr>
        <b/>
        <sz val="9"/>
        <rFont val="Arial"/>
        <family val="2"/>
      </rPr>
      <t xml:space="preserve"> / Settore di qualificazione Lavoro individuale finale in azienda </t>
    </r>
    <r>
      <rPr>
        <sz val="9"/>
        <rFont val="Arial"/>
        <family val="2"/>
      </rPr>
      <t>(4-8 ore)</t>
    </r>
  </si>
  <si>
    <t xml:space="preserve">Individuelle betriebliche Abschlussarbeit / Travail final individuel en entreprise / Lavoro individuale finale in azienda </t>
  </si>
  <si>
    <t xml:space="preserve">Die Prüfung ist bestanden, wenn weder der Durschnitt der Qualifikationsbereiche "Grundlagenarbeit" und "Individuelle betriebliche Abschlussarbeit" noch die Gesamtnote den Wert 4 unterschreitet. / L'examen est réussi si la moyenne des notes de domaines de qualification "Travaux de base" et "Travail final individuel en entreprise" et la note globale sont égales ou supérieures à 4,0. / L’esame finale è superato se per il campo di qualificazione "Lavoro professionale di base" e "Lavoro individuale finale in azienda" viene attribuito in media e la nota globale raggiunge o supera il 4. </t>
  </si>
  <si>
    <t>Qualifikationsbereich / Domaine de qualification / 
Settore di qualificazione</t>
  </si>
  <si>
    <t>Noten/
notes/
note</t>
  </si>
  <si>
    <t>Produkt/
produits/
prodotto</t>
  </si>
  <si>
    <t>Total</t>
  </si>
  <si>
    <t>Faktor/
coefficient/
fattore</t>
  </si>
  <si>
    <r>
      <t>Note gemäss Bestehensnorm</t>
    </r>
    <r>
      <rPr>
        <sz val="9"/>
        <rFont val="Arial"/>
        <family val="2"/>
      </rPr>
      <t xml:space="preserve"> (Art. 18 Abs. 1a)</t>
    </r>
    <r>
      <rPr>
        <b/>
        <sz val="9"/>
        <rFont val="Arial"/>
        <family val="2"/>
      </rPr>
      <t xml:space="preserve"> / Note d'après conditions de réussite </t>
    </r>
    <r>
      <rPr>
        <sz val="9"/>
        <rFont val="Arial"/>
        <family val="2"/>
      </rPr>
      <t>(Art. 18 al. 1a)</t>
    </r>
    <r>
      <rPr>
        <b/>
        <sz val="9"/>
        <rFont val="Arial"/>
        <family val="2"/>
      </rPr>
      <t xml:space="preserve"> / Nota in base alla norma fissante le conditioni di superamento </t>
    </r>
    <r>
      <rPr>
        <sz val="9"/>
        <rFont val="Arial"/>
        <family val="2"/>
      </rPr>
      <t>(Art. 18 cpv. 1a)</t>
    </r>
  </si>
  <si>
    <t>: 2 = Durchschnitt* /
         moyenne* /
         media*</t>
  </si>
  <si>
    <t>Note **</t>
  </si>
  <si>
    <t>** Auf eine ganze oder halbe Note gerundet / A arrondir à une note entière ou à une demi-note / Arrotondare al punto o al mezzo punto</t>
  </si>
  <si>
    <t>Erfahrungsnote **/ Note d'école **/ Nota scolastica **</t>
  </si>
  <si>
    <t xml:space="preserve">Durschnitt Qualifikationsbereiche "Grundlagenarbeit" und "Individuelle betriebliche Abschlussarbeit" / la moyenne des notes des domaines de qualification «travaux de base» et «travail individuel final en entreprise» / la media dei settori di qualificazione «lavoro di base» e «lavoro individuale finale in azienda»  </t>
  </si>
  <si>
    <t>Fertigung (Leitziel 4) / 
Fabrication (objectif général 4) / 
Fabbricazione (obiettivo fondamentale 4)</t>
  </si>
  <si>
    <t>Metallbau, Stahlbau oder Fassadenbau / 
Construction métallique, charpente métallique ou construction de fenêtres et de façades / 
Metalcostruzioni, costruzioni in acciaio, costruzioni di finestre e facciate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</si>
</sst>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2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 applyProtection="1">
      <alignment horizontal="center" vertical="center"/>
      <protection locked="0"/>
    </xf>
    <xf numFmtId="167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167" fontId="4" fillId="0" borderId="22" xfId="0" applyNumberFormat="1" applyFont="1" applyBorder="1" applyAlignment="1" applyProtection="1">
      <alignment horizontal="center" vertical="center"/>
      <protection/>
    </xf>
    <xf numFmtId="167" fontId="4" fillId="0" borderId="24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25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0" fillId="0" borderId="2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9525</xdr:rowOff>
    </xdr:from>
    <xdr:to>
      <xdr:col>9</xdr:col>
      <xdr:colOff>695325</xdr:colOff>
      <xdr:row>52</xdr:row>
      <xdr:rowOff>0</xdr:rowOff>
    </xdr:to>
    <xdr:pic>
      <xdr:nvPicPr>
        <xdr:cNvPr id="1" name="Picture 39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867775"/>
          <a:ext cx="6391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0">
        <v>44506</v>
      </c>
      <c r="B1" s="59" t="s">
        <v>28</v>
      </c>
      <c r="C1" s="59"/>
      <c r="D1" s="59"/>
      <c r="E1" s="60"/>
      <c r="F1" s="57" t="s">
        <v>21</v>
      </c>
      <c r="G1" s="31"/>
    </row>
    <row r="2" spans="2:7" s="3" customFormat="1" ht="14.25" customHeight="1">
      <c r="B2" s="58" t="s">
        <v>29</v>
      </c>
      <c r="C2" s="59"/>
      <c r="D2" s="59"/>
      <c r="E2" s="60"/>
      <c r="F2" s="57"/>
      <c r="G2" s="14"/>
    </row>
    <row r="3" spans="2:7" s="3" customFormat="1" ht="14.25" customHeight="1">
      <c r="B3" s="59" t="s">
        <v>30</v>
      </c>
      <c r="C3" s="59"/>
      <c r="D3" s="59"/>
      <c r="E3" s="60"/>
      <c r="F3" s="61" t="s">
        <v>22</v>
      </c>
      <c r="G3" s="25"/>
    </row>
    <row r="4" s="3" customFormat="1" ht="15.75" customHeight="1" thickBot="1">
      <c r="F4" s="62"/>
    </row>
    <row r="5" spans="1:8" s="2" customFormat="1" ht="17.25" customHeight="1">
      <c r="A5" s="22"/>
      <c r="B5" s="80" t="s">
        <v>24</v>
      </c>
      <c r="C5" s="80"/>
      <c r="D5" s="80"/>
      <c r="E5" s="80"/>
      <c r="F5" s="80"/>
      <c r="G5" s="23"/>
      <c r="H5" s="15"/>
    </row>
    <row r="6" spans="1:8" s="2" customFormat="1" ht="17.25" customHeight="1" thickBot="1">
      <c r="A6" s="81" t="s">
        <v>25</v>
      </c>
      <c r="B6" s="82"/>
      <c r="C6" s="82"/>
      <c r="D6" s="82"/>
      <c r="E6" s="82"/>
      <c r="F6" s="82"/>
      <c r="G6" s="83"/>
      <c r="H6" s="15"/>
    </row>
    <row r="7" s="3" customFormat="1" ht="11.25" customHeight="1"/>
    <row r="8" spans="1:7" s="3" customFormat="1" ht="21" customHeight="1">
      <c r="A8" s="84" t="s">
        <v>27</v>
      </c>
      <c r="B8" s="84"/>
      <c r="C8" s="84"/>
      <c r="D8" s="84"/>
      <c r="E8" s="84"/>
      <c r="F8" s="84"/>
      <c r="G8" s="84"/>
    </row>
    <row r="9" s="2" customFormat="1" ht="12.75"/>
    <row r="10" spans="1:7" s="5" customFormat="1" ht="12" customHeight="1">
      <c r="A10" s="79" t="s">
        <v>17</v>
      </c>
      <c r="B10" s="79"/>
      <c r="C10" s="79"/>
      <c r="D10" s="79"/>
      <c r="E10" s="79"/>
      <c r="F10" s="79"/>
      <c r="G10" s="79"/>
    </row>
    <row r="11" s="3" customFormat="1" ht="9"/>
    <row r="12" spans="1:7" s="3" customFormat="1" ht="9">
      <c r="A12" s="85" t="s">
        <v>0</v>
      </c>
      <c r="B12" s="85"/>
      <c r="C12" s="54"/>
      <c r="D12" s="54"/>
      <c r="E12" s="54"/>
      <c r="F12" s="54"/>
      <c r="G12" s="54"/>
    </row>
    <row r="13" spans="1:7" s="5" customFormat="1" ht="10.5" customHeight="1">
      <c r="A13" s="86"/>
      <c r="B13" s="86"/>
      <c r="C13" s="55"/>
      <c r="D13" s="55"/>
      <c r="E13" s="55"/>
      <c r="F13" s="55"/>
      <c r="G13" s="55"/>
    </row>
    <row r="14" s="3" customFormat="1" ht="9"/>
    <row r="15" spans="1:7" s="3" customFormat="1" ht="9">
      <c r="A15" s="85" t="s">
        <v>5</v>
      </c>
      <c r="B15" s="85"/>
      <c r="C15" s="56"/>
      <c r="D15" s="54"/>
      <c r="E15" s="54"/>
      <c r="F15" s="54"/>
      <c r="G15" s="54"/>
    </row>
    <row r="16" spans="1:7" s="5" customFormat="1" ht="12">
      <c r="A16" s="86"/>
      <c r="B16" s="86"/>
      <c r="C16" s="55"/>
      <c r="D16" s="55"/>
      <c r="E16" s="55"/>
      <c r="F16" s="55"/>
      <c r="G16" s="55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16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262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6</v>
      </c>
      <c r="B29" s="76"/>
      <c r="C29" s="76"/>
      <c r="E29" s="76" t="s">
        <v>20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89"/>
      <c r="B31" s="55"/>
      <c r="C31" s="55"/>
      <c r="E31" s="55"/>
      <c r="F31" s="55"/>
      <c r="G31" s="55"/>
    </row>
    <row r="32" spans="5:7" s="3" customFormat="1" ht="33.75" customHeight="1">
      <c r="E32" s="55"/>
      <c r="F32" s="55"/>
      <c r="G32" s="55"/>
    </row>
    <row r="33" spans="5:7" s="3" customFormat="1" ht="9" customHeight="1">
      <c r="E33" s="13"/>
      <c r="F33" s="13"/>
      <c r="G33" s="13"/>
    </row>
    <row r="34" spans="1:7" s="3" customFormat="1" ht="9">
      <c r="A34" s="87" t="s">
        <v>4</v>
      </c>
      <c r="B34" s="88"/>
      <c r="C34" s="88"/>
      <c r="D34" s="88"/>
      <c r="E34" s="88"/>
      <c r="F34" s="88"/>
      <c r="G34" s="88"/>
    </row>
    <row r="35" spans="1:7" s="3" customFormat="1" ht="9">
      <c r="A35" s="88"/>
      <c r="B35" s="88"/>
      <c r="C35" s="88"/>
      <c r="D35" s="88"/>
      <c r="E35" s="88"/>
      <c r="F35" s="88"/>
      <c r="G35" s="88"/>
    </row>
    <row r="36" spans="1:7" s="3" customFormat="1" ht="12.75" customHeight="1">
      <c r="A36" s="88"/>
      <c r="B36" s="88"/>
      <c r="C36" s="88"/>
      <c r="D36" s="88"/>
      <c r="E36" s="88"/>
      <c r="F36" s="88"/>
      <c r="G36" s="88"/>
    </row>
    <row r="37" spans="1:7" s="3" customFormat="1" ht="9" hidden="1">
      <c r="A37" s="88"/>
      <c r="B37" s="88"/>
      <c r="C37" s="88"/>
      <c r="D37" s="88"/>
      <c r="E37" s="88"/>
      <c r="F37" s="88"/>
      <c r="G37" s="88"/>
    </row>
    <row r="38" spans="1:7" s="3" customFormat="1" ht="12.75" customHeight="1">
      <c r="A38" s="77"/>
      <c r="B38" s="78"/>
      <c r="C38" s="78"/>
      <c r="D38" s="78"/>
      <c r="E38" s="78"/>
      <c r="F38" s="78"/>
      <c r="G38" s="78"/>
    </row>
    <row r="39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="120" zoomScaleNormal="120" zoomScalePageLayoutView="0" workbookViewId="0" topLeftCell="A1">
      <selection activeCell="E24" sqref="E24"/>
    </sheetView>
  </sheetViews>
  <sheetFormatPr defaultColWidth="11.421875" defaultRowHeight="12.75"/>
  <cols>
    <col min="1" max="1" width="2.28125" style="1" customWidth="1"/>
    <col min="2" max="3" width="13.421875" style="0" customWidth="1"/>
    <col min="4" max="4" width="12.7109375" style="0" customWidth="1"/>
    <col min="5" max="7" width="7.00390625" style="0" customWidth="1"/>
    <col min="8" max="8" width="9.140625" style="0" customWidth="1"/>
    <col min="9" max="9" width="13.7109375" style="0" customWidth="1"/>
    <col min="10" max="10" width="11.28125" style="0" customWidth="1"/>
  </cols>
  <sheetData>
    <row r="1" spans="1:10" s="3" customFormat="1" ht="30.75" customHeight="1">
      <c r="A1" s="90">
        <v>44506</v>
      </c>
      <c r="B1" s="90"/>
      <c r="E1" s="3" t="s">
        <v>23</v>
      </c>
      <c r="G1" s="117">
        <f>REPT(Vorderseite!C12,1)</f>
      </c>
      <c r="H1" s="117"/>
      <c r="I1" s="117"/>
      <c r="J1" s="117"/>
    </row>
    <row r="2" s="3" customFormat="1" ht="18" customHeight="1"/>
    <row r="3" spans="1:10" s="3" customFormat="1" ht="9" customHeight="1">
      <c r="A3" s="116" t="s">
        <v>36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3" customFormat="1" ht="18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3" customFormat="1" ht="9">
      <c r="A5" s="107" t="s">
        <v>7</v>
      </c>
      <c r="B5" s="108"/>
      <c r="C5" s="108"/>
      <c r="D5" s="108"/>
      <c r="E5" s="108"/>
      <c r="F5" s="109"/>
      <c r="G5" s="37" t="s">
        <v>47</v>
      </c>
      <c r="H5" s="6" t="s">
        <v>9</v>
      </c>
      <c r="I5" s="7"/>
      <c r="J5" s="8"/>
    </row>
    <row r="6" spans="1:10" s="3" customFormat="1" ht="29.25" customHeight="1">
      <c r="A6" s="38" t="s">
        <v>8</v>
      </c>
      <c r="B6" s="92" t="s">
        <v>51</v>
      </c>
      <c r="C6" s="96"/>
      <c r="D6" s="96"/>
      <c r="E6" s="96"/>
      <c r="F6" s="97"/>
      <c r="G6" s="28"/>
      <c r="H6" s="119"/>
      <c r="I6" s="120"/>
      <c r="J6" s="121"/>
    </row>
    <row r="7" s="3" customFormat="1" ht="16.5" customHeight="1"/>
    <row r="8" spans="1:10" s="3" customFormat="1" ht="9" customHeight="1">
      <c r="A8" s="116" t="s">
        <v>37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s="3" customFormat="1" ht="18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s="3" customFormat="1" ht="9">
      <c r="A10" s="107" t="s">
        <v>7</v>
      </c>
      <c r="B10" s="108"/>
      <c r="C10" s="108"/>
      <c r="D10" s="108"/>
      <c r="E10" s="108"/>
      <c r="F10" s="109"/>
      <c r="G10" s="37" t="s">
        <v>47</v>
      </c>
      <c r="H10" s="6" t="s">
        <v>9</v>
      </c>
      <c r="I10" s="7"/>
      <c r="J10" s="8"/>
    </row>
    <row r="11" spans="1:10" s="3" customFormat="1" ht="29.25" customHeight="1">
      <c r="A11" s="26" t="s">
        <v>11</v>
      </c>
      <c r="B11" s="92" t="s">
        <v>52</v>
      </c>
      <c r="C11" s="96"/>
      <c r="D11" s="96"/>
      <c r="E11" s="96"/>
      <c r="F11" s="97"/>
      <c r="G11" s="28"/>
      <c r="H11" s="119"/>
      <c r="I11" s="120"/>
      <c r="J11" s="121"/>
    </row>
    <row r="12" spans="1:8" s="47" customFormat="1" ht="38.25" customHeight="1">
      <c r="A12" s="43"/>
      <c r="B12" s="44"/>
      <c r="C12" s="43"/>
      <c r="D12" s="43"/>
      <c r="E12" s="45"/>
      <c r="F12" s="46"/>
      <c r="G12" s="44"/>
      <c r="H12" s="41"/>
    </row>
    <row r="13" spans="1:10" s="47" customFormat="1" ht="9" customHeight="1">
      <c r="A13" s="105" t="s">
        <v>45</v>
      </c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s="47" customFormat="1" ht="18" customHeight="1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47" customFormat="1" ht="38.25" customHeight="1" thickBot="1" thickTop="1">
      <c r="A15" s="48"/>
      <c r="B15" s="99" t="s">
        <v>50</v>
      </c>
      <c r="C15" s="100"/>
      <c r="D15" s="100"/>
      <c r="E15" s="100"/>
      <c r="F15" s="100"/>
      <c r="G15" s="32">
        <f>SUM(G6,G11)</f>
        <v>0</v>
      </c>
      <c r="I15" s="46" t="s">
        <v>46</v>
      </c>
      <c r="J15" s="33">
        <f>SUM(G15)/2</f>
        <v>0</v>
      </c>
    </row>
    <row r="16" spans="1:10" s="47" customFormat="1" ht="11.25" customHeight="1" thickTop="1">
      <c r="A16" s="45"/>
      <c r="B16" s="49"/>
      <c r="C16" s="49"/>
      <c r="D16" s="49"/>
      <c r="E16" s="49"/>
      <c r="F16" s="49"/>
      <c r="G16" s="50" t="s">
        <v>43</v>
      </c>
      <c r="I16" s="46"/>
      <c r="J16" s="41"/>
    </row>
    <row r="17" spans="1:8" s="47" customFormat="1" ht="24.75" customHeight="1">
      <c r="A17" s="43"/>
      <c r="B17" s="44"/>
      <c r="C17" s="43"/>
      <c r="D17" s="43"/>
      <c r="E17" s="45"/>
      <c r="F17" s="46"/>
      <c r="G17" s="44"/>
      <c r="H17" s="41"/>
    </row>
    <row r="18" spans="1:8" s="51" customFormat="1" ht="12">
      <c r="A18" s="105" t="s">
        <v>10</v>
      </c>
      <c r="B18" s="105"/>
      <c r="C18" s="105"/>
      <c r="D18" s="105"/>
      <c r="E18" s="105"/>
      <c r="F18" s="105"/>
      <c r="G18" s="105"/>
      <c r="H18" s="106"/>
    </row>
    <row r="19" spans="1:5" s="47" customFormat="1" ht="6" customHeight="1">
      <c r="A19" s="52"/>
      <c r="E19" s="53"/>
    </row>
    <row r="20" spans="1:10" s="3" customFormat="1" ht="30" customHeight="1">
      <c r="A20" s="110" t="s">
        <v>40</v>
      </c>
      <c r="B20" s="111"/>
      <c r="C20" s="111"/>
      <c r="D20" s="112"/>
      <c r="E20" s="36" t="s">
        <v>41</v>
      </c>
      <c r="F20" s="36" t="s">
        <v>44</v>
      </c>
      <c r="G20" s="36" t="s">
        <v>42</v>
      </c>
      <c r="H20" s="113" t="s">
        <v>9</v>
      </c>
      <c r="I20" s="114"/>
      <c r="J20" s="115"/>
    </row>
    <row r="21" spans="1:10" s="3" customFormat="1" ht="28.5" customHeight="1">
      <c r="A21" s="26" t="s">
        <v>32</v>
      </c>
      <c r="B21" s="92" t="s">
        <v>31</v>
      </c>
      <c r="C21" s="96"/>
      <c r="D21" s="97"/>
      <c r="E21" s="34">
        <f>SUM(G6)</f>
        <v>0</v>
      </c>
      <c r="F21" s="35">
        <v>2</v>
      </c>
      <c r="G21" s="34">
        <f>SUM(E21*F21)</f>
        <v>0</v>
      </c>
      <c r="H21" s="101"/>
      <c r="I21" s="102"/>
      <c r="J21" s="103"/>
    </row>
    <row r="22" spans="1:10" s="3" customFormat="1" ht="28.5" customHeight="1">
      <c r="A22" s="26" t="s">
        <v>33</v>
      </c>
      <c r="B22" s="104" t="s">
        <v>38</v>
      </c>
      <c r="C22" s="104"/>
      <c r="D22" s="104"/>
      <c r="E22" s="34">
        <f>G11</f>
        <v>0</v>
      </c>
      <c r="F22" s="35">
        <v>1</v>
      </c>
      <c r="G22" s="34">
        <f>SUM(E22*F22)</f>
        <v>0</v>
      </c>
      <c r="H22" s="101"/>
      <c r="I22" s="102"/>
      <c r="J22" s="103"/>
    </row>
    <row r="23" spans="1:10" s="3" customFormat="1" ht="28.5" customHeight="1">
      <c r="A23" s="26" t="s">
        <v>34</v>
      </c>
      <c r="B23" s="92" t="s">
        <v>49</v>
      </c>
      <c r="C23" s="93"/>
      <c r="D23" s="94"/>
      <c r="E23" s="42"/>
      <c r="F23" s="35">
        <v>1</v>
      </c>
      <c r="G23" s="34">
        <f>SUM(E23*F23)</f>
        <v>0</v>
      </c>
      <c r="H23" s="101"/>
      <c r="I23" s="102"/>
      <c r="J23" s="103"/>
    </row>
    <row r="24" spans="1:10" s="3" customFormat="1" ht="28.5" customHeight="1" thickBot="1">
      <c r="A24" s="26" t="s">
        <v>35</v>
      </c>
      <c r="B24" s="92" t="s">
        <v>26</v>
      </c>
      <c r="C24" s="96"/>
      <c r="D24" s="97"/>
      <c r="E24" s="42"/>
      <c r="F24" s="35">
        <v>1</v>
      </c>
      <c r="G24" s="34">
        <f>SUM(E24*F24)</f>
        <v>0</v>
      </c>
      <c r="H24" s="101"/>
      <c r="I24" s="102"/>
      <c r="J24" s="103"/>
    </row>
    <row r="25" spans="1:10" s="3" customFormat="1" ht="36" customHeight="1" thickBot="1" thickTop="1">
      <c r="A25" s="9"/>
      <c r="B25" s="10"/>
      <c r="C25" s="10"/>
      <c r="D25" s="10"/>
      <c r="G25" s="27">
        <f>SUM(G21:G24)</f>
        <v>0</v>
      </c>
      <c r="I25" s="39" t="s">
        <v>18</v>
      </c>
      <c r="J25" s="29">
        <f>SUM(G25/5)</f>
        <v>0</v>
      </c>
    </row>
    <row r="26" spans="1:8" s="3" customFormat="1" ht="5.25" customHeight="1" thickTop="1">
      <c r="A26" s="4"/>
      <c r="E26" s="24"/>
      <c r="F26" s="12"/>
      <c r="G26" s="12"/>
      <c r="H26" s="24"/>
    </row>
    <row r="27" spans="1:8" s="3" customFormat="1" ht="9" customHeight="1">
      <c r="A27" s="4" t="s">
        <v>19</v>
      </c>
      <c r="E27" s="24"/>
      <c r="F27" s="12"/>
      <c r="G27" s="12"/>
      <c r="H27" s="24"/>
    </row>
    <row r="28" spans="1:10" s="3" customFormat="1" ht="9" customHeight="1">
      <c r="A28" s="40" t="s">
        <v>48</v>
      </c>
      <c r="B28" s="40"/>
      <c r="C28" s="40"/>
      <c r="D28" s="40"/>
      <c r="E28" s="40"/>
      <c r="F28" s="40"/>
      <c r="G28" s="24"/>
      <c r="H28" s="12"/>
      <c r="I28" s="12"/>
      <c r="J28" s="24"/>
    </row>
    <row r="29" spans="1:5" s="3" customFormat="1" ht="7.5" customHeight="1">
      <c r="A29" s="4"/>
      <c r="E29" s="11"/>
    </row>
    <row r="30" spans="1:10" s="3" customFormat="1" ht="36.75" customHeight="1">
      <c r="A30" s="57" t="s">
        <v>39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5" s="3" customFormat="1" ht="7.5" customHeight="1">
      <c r="A31" s="4"/>
      <c r="E31" s="11"/>
    </row>
    <row r="32" spans="1:8" s="5" customFormat="1" ht="12" customHeight="1">
      <c r="A32" s="98" t="s">
        <v>13</v>
      </c>
      <c r="B32" s="98"/>
      <c r="C32" s="98"/>
      <c r="D32" s="98"/>
      <c r="E32" s="98"/>
      <c r="F32" s="98"/>
      <c r="G32" s="98"/>
      <c r="H32" s="98"/>
    </row>
    <row r="33" spans="1:5" s="3" customFormat="1" ht="5.25" customHeight="1">
      <c r="A33" s="4"/>
      <c r="E33" s="11"/>
    </row>
    <row r="34" spans="1:8" s="3" customFormat="1" ht="9" customHeight="1">
      <c r="A34" s="95" t="s">
        <v>14</v>
      </c>
      <c r="B34" s="95"/>
      <c r="C34" s="95"/>
      <c r="D34" s="95"/>
      <c r="F34" s="85" t="s">
        <v>12</v>
      </c>
      <c r="G34" s="85"/>
      <c r="H34" s="85"/>
    </row>
    <row r="35" spans="1:8" s="3" customFormat="1" ht="9">
      <c r="A35" s="95"/>
      <c r="B35" s="95"/>
      <c r="C35" s="95"/>
      <c r="D35" s="95"/>
      <c r="F35" s="85"/>
      <c r="G35" s="85"/>
      <c r="H35" s="85"/>
    </row>
    <row r="36" spans="1:10" s="3" customFormat="1" ht="26.25" customHeight="1">
      <c r="A36" s="91"/>
      <c r="B36" s="91"/>
      <c r="C36" s="91"/>
      <c r="D36" s="91"/>
      <c r="F36" s="118"/>
      <c r="G36" s="118"/>
      <c r="H36" s="118"/>
      <c r="I36" s="118"/>
      <c r="J36" s="118"/>
    </row>
    <row r="37" s="3" customFormat="1" ht="16.5" customHeight="1">
      <c r="A37" s="4"/>
    </row>
    <row r="38" spans="1:8" s="3" customFormat="1" ht="11.25" customHeight="1">
      <c r="A38" s="69" t="s">
        <v>15</v>
      </c>
      <c r="B38" s="69"/>
      <c r="C38" s="69"/>
      <c r="D38" s="69"/>
      <c r="E38" s="69"/>
      <c r="F38" s="69"/>
      <c r="G38" s="69"/>
      <c r="H38" s="60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.75">
      <c r="A52" s="4"/>
    </row>
    <row r="53" s="3" customFormat="1" ht="9.75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0">
    <mergeCell ref="A3:J4"/>
    <mergeCell ref="B6:F6"/>
    <mergeCell ref="A5:F5"/>
    <mergeCell ref="A13:J14"/>
    <mergeCell ref="G1:J1"/>
    <mergeCell ref="F36:J36"/>
    <mergeCell ref="A30:J30"/>
    <mergeCell ref="H6:J6"/>
    <mergeCell ref="H11:J11"/>
    <mergeCell ref="A8:J9"/>
    <mergeCell ref="B24:D24"/>
    <mergeCell ref="B22:D22"/>
    <mergeCell ref="A38:H38"/>
    <mergeCell ref="A18:H18"/>
    <mergeCell ref="A10:F10"/>
    <mergeCell ref="B11:F11"/>
    <mergeCell ref="H21:J21"/>
    <mergeCell ref="H22:J22"/>
    <mergeCell ref="A20:D20"/>
    <mergeCell ref="H20:J20"/>
    <mergeCell ref="A1:B1"/>
    <mergeCell ref="A36:D36"/>
    <mergeCell ref="B23:D23"/>
    <mergeCell ref="A34:D35"/>
    <mergeCell ref="F34:H35"/>
    <mergeCell ref="B21:D21"/>
    <mergeCell ref="A32:H32"/>
    <mergeCell ref="B15:F15"/>
    <mergeCell ref="H24:J24"/>
    <mergeCell ref="H23:J2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2010-06-14T09:00:20Z</cp:lastPrinted>
  <dcterms:created xsi:type="dcterms:W3CDTF">2006-01-30T14:36:36Z</dcterms:created>
  <dcterms:modified xsi:type="dcterms:W3CDTF">2010-06-14T09:27:42Z</dcterms:modified>
  <cp:category/>
  <cp:version/>
  <cp:contentType/>
  <cp:contentStatus/>
</cp:coreProperties>
</file>