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<sst xmlns="http://schemas.openxmlformats.org/spreadsheetml/2006/main" count="80" uniqueCount="62">
  <si>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</si>
  <si>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</si>
  <si>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</si>
  <si>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</si>
  <si>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</si>
  <si>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</si>
  <si>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</si>
  <si>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</si>
  <si>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</si>
  <si>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</si>
  <si>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</si>
  <si>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</si>
  <si>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</si>
  <si>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</si>
  <si>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</si>
  <si>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</si>
  <si>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</si>
  <si>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</si>
  <si>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</si>
  <si>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</si>
  <si>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</si>
  <si>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</si>
  <si>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</si>
  <si>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</si>
  <si>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</si>
  <si>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</si>
  <si>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</si>
  <si>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</si>
  <si>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</si>
  <si>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</si>
  <si>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</si>
  <si>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</si>
  <si>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</si>
  <si>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Assistentin Gesundheit und Soziales EBA</t>
  </si>
  <si>
    <t>Assistent Gesundheit und Soziales EBA</t>
  </si>
  <si>
    <t>Aide en soins et accompagnement AFP</t>
  </si>
  <si>
    <t>Addetto alle cure sociosanitarie CFP</t>
  </si>
  <si>
    <t>Gemäss der Verordnung über die berufliche Grundbildung vom 20.12.2010 / Ordonnances sur la formation professionnelle initiale 20.12.2010 / 
Ordinanze sulla formazione professionale di base 20.12.2010</t>
  </si>
  <si>
    <t>Erfahrungsnote / Note d'expérience / Nota die luoghi di formazione</t>
  </si>
  <si>
    <t>: 3 = Note des Qualifikationsbereichs* /
         Note de domaine de qualification* /
         Nota di settore di qualificazione*</t>
  </si>
  <si>
    <t xml:space="preserve">     : 3 = Erfahrungsnote* /
             Note d'expérience* /
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</si>
  <si>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</si>
  <si>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Fachgespräch / 
Entretien professionnel /
Colloquio professionale</t>
  </si>
  <si>
    <t>Berufskundlicher Unterricht / 
Enseignement des connaissances professionnelles /
Insegnamento professionale</t>
  </si>
  <si>
    <t>Bildung in beruflicher Praxis / 
Formation à la pratique professionnelle /
Formazione pratica professionale</t>
  </si>
  <si>
    <t>Individuelle Praktische Arbeit / 
Travail pratique /
Lavoro Pratico</t>
  </si>
  <si>
    <t xml:space="preserve">Praktische Arbeit / 
Travail pratique / 
Lavoro pratico </t>
  </si>
  <si>
    <t>Allgemeinbildung / 
Culture générale / 
Cultura generale</t>
  </si>
  <si>
    <t>Erfahrungsnote / 
Note d'expérience / 
Nota dei luoghi di formazione</t>
  </si>
  <si>
    <t>Noten **/
Notes **/
Note **</t>
  </si>
  <si>
    <t>Faktor/
Coefficient/
Fattore</t>
  </si>
  <si>
    <t>Produkt/
Produits/
Prodotto</t>
  </si>
  <si>
    <t>Noten/
Notes/
Note</t>
  </si>
  <si>
    <r>
      <t xml:space="preserve">Qualifikationsbereich Individuelle praktische Arbeit IPA </t>
    </r>
    <r>
      <rPr>
        <sz val="9"/>
        <rFont val="Arial"/>
        <family val="2"/>
      </rPr>
      <t xml:space="preserve">(3-4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(3-4 heures) </t>
    </r>
    <r>
      <rPr>
        <b/>
        <sz val="9"/>
        <rFont val="Arial"/>
        <family val="2"/>
      </rPr>
      <t xml:space="preserve">/ Settore di qualificazione lavoro pratico individuele LPI </t>
    </r>
    <r>
      <rPr>
        <sz val="9"/>
        <rFont val="Arial"/>
        <family val="2"/>
      </rPr>
      <t>(3-4 ore)</t>
    </r>
  </si>
  <si>
    <t>3.</t>
  </si>
  <si>
    <t>Situation 1</t>
  </si>
  <si>
    <t>Situation 2</t>
  </si>
  <si>
    <t>Situation 3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</si>
  <si>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</si>
  <si>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Berufskenntnisse / 
Connaissances professionnelles / 
Conoscenze professionali</t>
  </si>
  <si>
    <t xml:space="preserve">              : 100% = Gesamtnote* /
                               Note globale* /
                               Nota complessiva*
</t>
  </si>
  <si>
    <t>Gewicht./
Coefficient/
Ponderaz.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</si>
</sst>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" fontId="2" fillId="0" borderId="22" xfId="0" applyNumberFormat="1" applyFont="1" applyBorder="1" applyAlignment="1" applyProtection="1">
      <alignment horizontal="left" vertical="top" wrapText="1"/>
      <protection locked="0"/>
    </xf>
    <xf numFmtId="1" fontId="2" fillId="0" borderId="29" xfId="0" applyNumberFormat="1" applyFont="1" applyBorder="1" applyAlignment="1" applyProtection="1">
      <alignment horizontal="left" vertical="top" wrapText="1"/>
      <protection locked="0"/>
    </xf>
    <xf numFmtId="1" fontId="2" fillId="0" borderId="30" xfId="0" applyNumberFormat="1" applyFont="1" applyBorder="1" applyAlignment="1" applyProtection="1">
      <alignment horizontal="left" vertical="top" wrapText="1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179" fontId="2" fillId="0" borderId="2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86913</v>
      </c>
      <c r="B1" s="77" t="s">
        <v>33</v>
      </c>
      <c r="C1" s="77"/>
      <c r="D1" s="77"/>
      <c r="E1" s="78"/>
      <c r="F1" s="76" t="s">
        <v>18</v>
      </c>
      <c r="G1" s="25"/>
    </row>
    <row r="2" spans="2:7" s="3" customFormat="1" ht="14.25" customHeight="1">
      <c r="B2" s="77" t="s">
        <v>34</v>
      </c>
      <c r="C2" s="77"/>
      <c r="D2" s="77"/>
      <c r="E2" s="78"/>
      <c r="F2" s="76"/>
      <c r="G2" s="11"/>
    </row>
    <row r="3" spans="2:7" s="3" customFormat="1" ht="14.25" customHeight="1">
      <c r="B3" s="77" t="s">
        <v>35</v>
      </c>
      <c r="C3" s="77"/>
      <c r="D3" s="77"/>
      <c r="E3" s="78"/>
      <c r="F3" s="79" t="s">
        <v>19</v>
      </c>
      <c r="G3" s="22"/>
    </row>
    <row r="4" spans="2:6" s="3" customFormat="1" ht="15.75" customHeight="1">
      <c r="B4" s="77" t="s">
        <v>36</v>
      </c>
      <c r="C4" s="77"/>
      <c r="D4" s="77"/>
      <c r="E4" s="78"/>
      <c r="F4" s="80"/>
    </row>
    <row r="5" s="3" customFormat="1" ht="9" customHeight="1" thickBot="1">
      <c r="F5" s="39"/>
    </row>
    <row r="6" spans="1:8" s="2" customFormat="1" ht="17.25" customHeight="1">
      <c r="A6" s="19"/>
      <c r="B6" s="49" t="s">
        <v>21</v>
      </c>
      <c r="C6" s="49"/>
      <c r="D6" s="49"/>
      <c r="E6" s="49"/>
      <c r="F6" s="49"/>
      <c r="G6" s="20"/>
      <c r="H6" s="12"/>
    </row>
    <row r="7" spans="1:8" s="2" customFormat="1" ht="17.25" customHeight="1" thickBot="1">
      <c r="A7" s="50" t="s">
        <v>22</v>
      </c>
      <c r="B7" s="51"/>
      <c r="C7" s="51"/>
      <c r="D7" s="51"/>
      <c r="E7" s="51"/>
      <c r="F7" s="51"/>
      <c r="G7" s="52"/>
      <c r="H7" s="12"/>
    </row>
    <row r="8" s="3" customFormat="1" ht="11.25" customHeight="1"/>
    <row r="9" spans="1:7" s="3" customFormat="1" ht="21" customHeight="1">
      <c r="A9" s="53" t="s">
        <v>37</v>
      </c>
      <c r="B9" s="53"/>
      <c r="C9" s="53"/>
      <c r="D9" s="53"/>
      <c r="E9" s="53"/>
      <c r="F9" s="53"/>
      <c r="G9" s="53"/>
    </row>
    <row r="10" s="2" customFormat="1" ht="12.75"/>
    <row r="11" spans="1:7" s="5" customFormat="1" ht="12" customHeight="1">
      <c r="A11" s="48" t="s">
        <v>15</v>
      </c>
      <c r="B11" s="48"/>
      <c r="C11" s="48"/>
      <c r="D11" s="48"/>
      <c r="E11" s="48"/>
      <c r="F11" s="48"/>
      <c r="G11" s="48"/>
    </row>
    <row r="12" s="3" customFormat="1" ht="9"/>
    <row r="13" spans="1:7" s="3" customFormat="1" ht="9">
      <c r="A13" s="54" t="s">
        <v>0</v>
      </c>
      <c r="B13" s="54"/>
      <c r="C13" s="74"/>
      <c r="D13" s="74"/>
      <c r="E13" s="74"/>
      <c r="F13" s="74"/>
      <c r="G13" s="74"/>
    </row>
    <row r="14" spans="1:7" s="5" customFormat="1" ht="10.5" customHeight="1">
      <c r="A14" s="55"/>
      <c r="B14" s="55"/>
      <c r="C14" s="59"/>
      <c r="D14" s="59"/>
      <c r="E14" s="59"/>
      <c r="F14" s="59"/>
      <c r="G14" s="59"/>
    </row>
    <row r="15" s="3" customFormat="1" ht="9"/>
    <row r="16" spans="1:7" s="3" customFormat="1" ht="9">
      <c r="A16" s="54" t="s">
        <v>4</v>
      </c>
      <c r="B16" s="54"/>
      <c r="C16" s="75"/>
      <c r="D16" s="74"/>
      <c r="E16" s="74"/>
      <c r="F16" s="74"/>
      <c r="G16" s="74"/>
    </row>
    <row r="17" spans="1:7" s="5" customFormat="1" ht="12">
      <c r="A17" s="55"/>
      <c r="B17" s="55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</v>
      </c>
      <c r="B21" s="64"/>
      <c r="C21" s="64"/>
      <c r="D21" s="64"/>
      <c r="E21" s="64"/>
      <c r="F21" s="64"/>
      <c r="G21" s="65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66" t="s">
        <v>3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14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5</v>
      </c>
      <c r="B30" s="73"/>
      <c r="C30" s="73"/>
      <c r="E30" s="73" t="s">
        <v>17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56" t="s">
        <v>29</v>
      </c>
      <c r="B35" s="57"/>
      <c r="C35" s="57"/>
      <c r="D35" s="57"/>
      <c r="E35" s="57"/>
      <c r="F35" s="57"/>
      <c r="G35" s="57"/>
    </row>
    <row r="36" spans="1:7" s="3" customFormat="1" ht="9">
      <c r="A36" s="57"/>
      <c r="B36" s="57"/>
      <c r="C36" s="57"/>
      <c r="D36" s="57"/>
      <c r="E36" s="57"/>
      <c r="F36" s="57"/>
      <c r="G36" s="57"/>
    </row>
    <row r="37" spans="1:7" s="3" customFormat="1" ht="12.75" customHeight="1">
      <c r="A37" s="57"/>
      <c r="B37" s="57"/>
      <c r="C37" s="57"/>
      <c r="D37" s="57"/>
      <c r="E37" s="57"/>
      <c r="F37" s="57"/>
      <c r="G37" s="57"/>
    </row>
    <row r="38" spans="1:7" s="3" customFormat="1" ht="9" hidden="1">
      <c r="A38" s="57"/>
      <c r="B38" s="57"/>
      <c r="C38" s="57"/>
      <c r="D38" s="57"/>
      <c r="E38" s="57"/>
      <c r="F38" s="57"/>
      <c r="G38" s="57"/>
    </row>
    <row r="39" spans="1:7" s="3" customFormat="1" ht="12.75" customHeight="1">
      <c r="A39" s="46" t="s">
        <v>13</v>
      </c>
      <c r="B39" s="47"/>
      <c r="C39" s="47"/>
      <c r="D39" s="47"/>
      <c r="E39" s="47"/>
      <c r="F39" s="47"/>
      <c r="G39" s="47"/>
    </row>
    <row r="40" s="3" customFormat="1" ht="120.75" customHeight="1"/>
  </sheetData>
  <sheetProtection password="CF73" sheet="1"/>
  <mergeCells count="26">
    <mergeCell ref="C13:G14"/>
    <mergeCell ref="C16:G17"/>
    <mergeCell ref="F1:F2"/>
    <mergeCell ref="B3:E3"/>
    <mergeCell ref="B4:E4"/>
    <mergeCell ref="F3:F4"/>
    <mergeCell ref="B1:E1"/>
    <mergeCell ref="B2:E2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710937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9.00390625" style="0" customWidth="1"/>
  </cols>
  <sheetData>
    <row r="1" spans="1:10" s="3" customFormat="1" ht="25.5" customHeight="1">
      <c r="A1" s="100">
        <v>86913</v>
      </c>
      <c r="B1" s="100"/>
      <c r="F1" s="103" t="s">
        <v>20</v>
      </c>
      <c r="G1" s="78"/>
      <c r="H1" s="101">
        <f>REPT(Vorderseite!C13,1)</f>
      </c>
      <c r="I1" s="101"/>
      <c r="J1" s="101"/>
    </row>
    <row r="2" s="3" customFormat="1" ht="12" customHeight="1"/>
    <row r="3" spans="1:10" s="3" customFormat="1" ht="9" customHeight="1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3" customFormat="1" ht="17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1" s="3" customFormat="1" ht="29.25" customHeight="1">
      <c r="A5" s="97" t="s">
        <v>6</v>
      </c>
      <c r="B5" s="98"/>
      <c r="C5" s="98"/>
      <c r="D5" s="99"/>
      <c r="E5" s="42" t="s">
        <v>49</v>
      </c>
      <c r="F5" s="42" t="s">
        <v>50</v>
      </c>
      <c r="G5" s="42" t="s">
        <v>51</v>
      </c>
      <c r="H5" s="97" t="s">
        <v>8</v>
      </c>
      <c r="I5" s="98"/>
      <c r="J5" s="99"/>
      <c r="K5" s="45">
        <v>1</v>
      </c>
    </row>
    <row r="6" spans="1:11" s="3" customFormat="1" ht="29.25" customHeight="1">
      <c r="A6" s="41" t="s">
        <v>7</v>
      </c>
      <c r="B6" s="83" t="s">
        <v>45</v>
      </c>
      <c r="C6" s="84"/>
      <c r="D6" s="85"/>
      <c r="E6" s="36"/>
      <c r="F6" s="32">
        <v>2</v>
      </c>
      <c r="G6" s="30">
        <f>SUM(E6*F6)</f>
        <v>0</v>
      </c>
      <c r="H6" s="104"/>
      <c r="I6" s="105"/>
      <c r="J6" s="106"/>
      <c r="K6" s="45">
        <v>1.5</v>
      </c>
    </row>
    <row r="7" spans="1:11" s="3" customFormat="1" ht="29.25" customHeight="1" thickBot="1">
      <c r="A7" s="41" t="s">
        <v>9</v>
      </c>
      <c r="B7" s="83" t="s">
        <v>42</v>
      </c>
      <c r="C7" s="84"/>
      <c r="D7" s="85"/>
      <c r="E7" s="36"/>
      <c r="F7" s="32">
        <v>1</v>
      </c>
      <c r="G7" s="30">
        <f>SUM(E7*F7)</f>
        <v>0</v>
      </c>
      <c r="H7" s="104"/>
      <c r="I7" s="105"/>
      <c r="J7" s="106"/>
      <c r="K7" s="45">
        <v>2</v>
      </c>
    </row>
    <row r="8" spans="1:11" s="3" customFormat="1" ht="27.75" customHeight="1" thickBot="1" thickTop="1">
      <c r="A8" s="26"/>
      <c r="B8" s="9"/>
      <c r="C8" s="26"/>
      <c r="D8" s="29" t="s">
        <v>23</v>
      </c>
      <c r="E8" s="29"/>
      <c r="F8" s="31" t="s">
        <v>24</v>
      </c>
      <c r="G8" s="28">
        <f>SUM(G6:G7)</f>
        <v>0</v>
      </c>
      <c r="H8" s="107" t="s">
        <v>39</v>
      </c>
      <c r="I8" s="108"/>
      <c r="J8" s="27">
        <f>SUM(G8)/3</f>
        <v>0</v>
      </c>
      <c r="K8" s="45">
        <v>2.5</v>
      </c>
    </row>
    <row r="9" spans="1:11" s="3" customFormat="1" ht="9.75" customHeight="1" thickTop="1">
      <c r="A9" s="26"/>
      <c r="B9" s="9"/>
      <c r="C9" s="26"/>
      <c r="D9" s="29"/>
      <c r="E9" s="29"/>
      <c r="F9" s="31"/>
      <c r="G9" s="37"/>
      <c r="H9" s="43"/>
      <c r="I9" s="43"/>
      <c r="J9" s="37"/>
      <c r="K9" s="45">
        <v>3</v>
      </c>
    </row>
    <row r="10" spans="1:11" s="3" customFormat="1" ht="9" customHeight="1">
      <c r="A10" s="95" t="s">
        <v>58</v>
      </c>
      <c r="B10" s="95"/>
      <c r="C10" s="95"/>
      <c r="D10" s="95"/>
      <c r="E10" s="95"/>
      <c r="F10" s="95"/>
      <c r="G10" s="95"/>
      <c r="H10" s="95"/>
      <c r="I10" s="95"/>
      <c r="J10" s="96"/>
      <c r="K10" s="45">
        <v>3.5</v>
      </c>
    </row>
    <row r="11" spans="1:11" s="3" customFormat="1" ht="17.25" customHeight="1">
      <c r="A11" s="95"/>
      <c r="B11" s="95"/>
      <c r="C11" s="95"/>
      <c r="D11" s="95"/>
      <c r="E11" s="95"/>
      <c r="F11" s="95"/>
      <c r="G11" s="95"/>
      <c r="H11" s="95"/>
      <c r="I11" s="95"/>
      <c r="J11" s="96"/>
      <c r="K11" s="45">
        <v>4</v>
      </c>
    </row>
    <row r="12" spans="1:11" s="3" customFormat="1" ht="29.25" customHeight="1">
      <c r="A12" s="97" t="s">
        <v>6</v>
      </c>
      <c r="B12" s="98"/>
      <c r="C12" s="98"/>
      <c r="D12" s="99"/>
      <c r="E12" s="42" t="s">
        <v>49</v>
      </c>
      <c r="F12" s="86" t="s">
        <v>8</v>
      </c>
      <c r="G12" s="87"/>
      <c r="H12" s="87"/>
      <c r="I12" s="87"/>
      <c r="J12" s="88"/>
      <c r="K12" s="45">
        <v>4.5</v>
      </c>
    </row>
    <row r="13" spans="1:11" s="3" customFormat="1" ht="23.25" customHeight="1">
      <c r="A13" s="41" t="s">
        <v>7</v>
      </c>
      <c r="B13" s="83" t="s">
        <v>55</v>
      </c>
      <c r="C13" s="84"/>
      <c r="D13" s="85"/>
      <c r="E13" s="36"/>
      <c r="F13" s="89"/>
      <c r="G13" s="90"/>
      <c r="H13" s="90"/>
      <c r="I13" s="90"/>
      <c r="J13" s="91"/>
      <c r="K13" s="45">
        <v>5</v>
      </c>
    </row>
    <row r="14" spans="1:11" s="3" customFormat="1" ht="23.25" customHeight="1">
      <c r="A14" s="41" t="s">
        <v>9</v>
      </c>
      <c r="B14" s="83" t="s">
        <v>56</v>
      </c>
      <c r="C14" s="84"/>
      <c r="D14" s="85"/>
      <c r="E14" s="36"/>
      <c r="F14" s="92"/>
      <c r="G14" s="93"/>
      <c r="H14" s="93"/>
      <c r="I14" s="93"/>
      <c r="J14" s="94"/>
      <c r="K14" s="45">
        <v>5.5</v>
      </c>
    </row>
    <row r="15" spans="1:11" s="3" customFormat="1" ht="23.25" customHeight="1" thickBot="1">
      <c r="A15" s="41" t="s">
        <v>54</v>
      </c>
      <c r="B15" s="83" t="s">
        <v>57</v>
      </c>
      <c r="C15" s="84"/>
      <c r="D15" s="85"/>
      <c r="E15" s="36"/>
      <c r="F15" s="92"/>
      <c r="G15" s="93"/>
      <c r="H15" s="93"/>
      <c r="I15" s="93"/>
      <c r="J15" s="94"/>
      <c r="K15" s="45">
        <v>6</v>
      </c>
    </row>
    <row r="16" spans="1:10" s="3" customFormat="1" ht="27.75" customHeight="1" thickBot="1" thickTop="1">
      <c r="A16" s="26"/>
      <c r="B16" s="9"/>
      <c r="C16" s="26"/>
      <c r="D16" s="31" t="s">
        <v>24</v>
      </c>
      <c r="E16" s="28">
        <f>SUM(E13:E15)</f>
        <v>0</v>
      </c>
      <c r="F16" s="31"/>
      <c r="G16" s="37"/>
      <c r="H16" s="81" t="s">
        <v>39</v>
      </c>
      <c r="I16" s="82"/>
      <c r="J16" s="27">
        <f>SUM(E16)/3</f>
        <v>0</v>
      </c>
    </row>
    <row r="17" s="3" customFormat="1" ht="9.75" customHeight="1" thickTop="1"/>
    <row r="18" spans="1:10" s="3" customFormat="1" ht="13.5" customHeight="1">
      <c r="A18" s="95" t="s">
        <v>38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10" s="3" customFormat="1" ht="28.5" customHeight="1">
      <c r="A19" s="97"/>
      <c r="B19" s="98"/>
      <c r="C19" s="98"/>
      <c r="D19" s="99"/>
      <c r="E19" s="42" t="s">
        <v>49</v>
      </c>
      <c r="F19" s="42" t="s">
        <v>50</v>
      </c>
      <c r="G19" s="42" t="s">
        <v>51</v>
      </c>
      <c r="H19" s="97" t="s">
        <v>8</v>
      </c>
      <c r="I19" s="98"/>
      <c r="J19" s="99"/>
    </row>
    <row r="20" spans="1:10" s="3" customFormat="1" ht="30.75" customHeight="1">
      <c r="A20" s="41" t="s">
        <v>25</v>
      </c>
      <c r="B20" s="83" t="s">
        <v>44</v>
      </c>
      <c r="C20" s="84"/>
      <c r="D20" s="85"/>
      <c r="E20" s="36"/>
      <c r="F20" s="32">
        <v>2</v>
      </c>
      <c r="G20" s="30">
        <f>SUM(E20*F20)</f>
        <v>0</v>
      </c>
      <c r="H20" s="104"/>
      <c r="I20" s="105"/>
      <c r="J20" s="106"/>
    </row>
    <row r="21" spans="1:10" s="3" customFormat="1" ht="30.75" customHeight="1" thickBot="1">
      <c r="A21" s="41" t="s">
        <v>26</v>
      </c>
      <c r="B21" s="83" t="s">
        <v>43</v>
      </c>
      <c r="C21" s="84"/>
      <c r="D21" s="85"/>
      <c r="E21" s="36"/>
      <c r="F21" s="32">
        <v>1</v>
      </c>
      <c r="G21" s="30">
        <f>SUM(E21*F21)</f>
        <v>0</v>
      </c>
      <c r="H21" s="104"/>
      <c r="I21" s="105"/>
      <c r="J21" s="106"/>
    </row>
    <row r="22" spans="1:10" s="3" customFormat="1" ht="27.75" customHeight="1" thickBot="1" thickTop="1">
      <c r="A22" s="26"/>
      <c r="B22" s="9"/>
      <c r="C22" s="26"/>
      <c r="D22" s="29" t="s">
        <v>23</v>
      </c>
      <c r="E22" s="29"/>
      <c r="F22" s="31" t="s">
        <v>24</v>
      </c>
      <c r="G22" s="28">
        <f>SUM(G19:G21)</f>
        <v>0</v>
      </c>
      <c r="H22" s="107" t="s">
        <v>40</v>
      </c>
      <c r="I22" s="108"/>
      <c r="J22" s="27">
        <f>SUM(G22)/3</f>
        <v>0</v>
      </c>
    </row>
    <row r="23" s="3" customFormat="1" ht="12" customHeight="1" thickTop="1"/>
    <row r="24" spans="1:10" s="5" customFormat="1" ht="14.25" customHeight="1">
      <c r="A24" s="110" t="s">
        <v>30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s="3" customFormat="1" ht="28.5" customHeight="1">
      <c r="A25" s="119" t="s">
        <v>31</v>
      </c>
      <c r="B25" s="98"/>
      <c r="C25" s="98"/>
      <c r="D25" s="99"/>
      <c r="E25" s="42" t="s">
        <v>52</v>
      </c>
      <c r="F25" s="42" t="s">
        <v>61</v>
      </c>
      <c r="G25" s="42" t="s">
        <v>51</v>
      </c>
      <c r="H25" s="97" t="s">
        <v>8</v>
      </c>
      <c r="I25" s="98"/>
      <c r="J25" s="99"/>
    </row>
    <row r="26" spans="1:10" s="3" customFormat="1" ht="30" customHeight="1">
      <c r="A26" s="41" t="s">
        <v>25</v>
      </c>
      <c r="B26" s="118" t="s">
        <v>46</v>
      </c>
      <c r="C26" s="118"/>
      <c r="D26" s="118"/>
      <c r="E26" s="30">
        <f>SUM(J8)</f>
        <v>0</v>
      </c>
      <c r="F26" s="44">
        <v>0.3</v>
      </c>
      <c r="G26" s="28">
        <f>SUM(E26*30)</f>
        <v>0</v>
      </c>
      <c r="H26" s="106"/>
      <c r="I26" s="109"/>
      <c r="J26" s="109"/>
    </row>
    <row r="27" spans="1:10" s="3" customFormat="1" ht="30" customHeight="1">
      <c r="A27" s="41" t="s">
        <v>26</v>
      </c>
      <c r="B27" s="83" t="s">
        <v>59</v>
      </c>
      <c r="C27" s="84"/>
      <c r="D27" s="85"/>
      <c r="E27" s="30">
        <f>J16</f>
        <v>0</v>
      </c>
      <c r="F27" s="44">
        <v>0.2</v>
      </c>
      <c r="G27" s="28">
        <f>SUM(E27*20)</f>
        <v>0</v>
      </c>
      <c r="H27" s="106"/>
      <c r="I27" s="109"/>
      <c r="J27" s="109"/>
    </row>
    <row r="28" spans="1:10" s="3" customFormat="1" ht="30" customHeight="1">
      <c r="A28" s="41" t="s">
        <v>27</v>
      </c>
      <c r="B28" s="83" t="s">
        <v>47</v>
      </c>
      <c r="C28" s="84"/>
      <c r="D28" s="84"/>
      <c r="E28" s="36"/>
      <c r="F28" s="44">
        <v>0.2</v>
      </c>
      <c r="G28" s="28">
        <f>SUM(E28*20)</f>
        <v>0</v>
      </c>
      <c r="H28" s="106"/>
      <c r="I28" s="109"/>
      <c r="J28" s="109"/>
    </row>
    <row r="29" spans="1:10" s="3" customFormat="1" ht="30" customHeight="1" thickBot="1">
      <c r="A29" s="41" t="s">
        <v>28</v>
      </c>
      <c r="B29" s="118" t="s">
        <v>48</v>
      </c>
      <c r="C29" s="118"/>
      <c r="D29" s="118"/>
      <c r="E29" s="28">
        <f>J22</f>
        <v>0</v>
      </c>
      <c r="F29" s="44">
        <v>0.3</v>
      </c>
      <c r="G29" s="28">
        <f>SUM(E29*30)</f>
        <v>0</v>
      </c>
      <c r="H29" s="106"/>
      <c r="I29" s="109"/>
      <c r="J29" s="109"/>
    </row>
    <row r="30" spans="1:10" s="3" customFormat="1" ht="27" customHeight="1" thickBot="1" thickTop="1">
      <c r="A30" s="6"/>
      <c r="B30" s="7"/>
      <c r="C30" s="7"/>
      <c r="D30" s="31"/>
      <c r="E30" s="37"/>
      <c r="F30" s="38" t="s">
        <v>24</v>
      </c>
      <c r="G30" s="28">
        <f>SUM(G26:G29)</f>
        <v>0</v>
      </c>
      <c r="H30" s="116" t="s">
        <v>60</v>
      </c>
      <c r="I30" s="117"/>
      <c r="J30" s="23">
        <f>SUM(G30)/100</f>
        <v>0</v>
      </c>
    </row>
    <row r="31" spans="1:10" s="3" customFormat="1" ht="9.75" customHeight="1" thickTop="1">
      <c r="A31" s="4"/>
      <c r="G31" s="21"/>
      <c r="H31" s="9"/>
      <c r="I31" s="9"/>
      <c r="J31" s="21"/>
    </row>
    <row r="32" spans="1:10" s="3" customFormat="1" ht="9" customHeight="1">
      <c r="A32" s="4" t="s">
        <v>16</v>
      </c>
      <c r="G32" s="21"/>
      <c r="H32" s="9"/>
      <c r="I32" s="9"/>
      <c r="J32" s="21"/>
    </row>
    <row r="33" spans="1:10" s="3" customFormat="1" ht="9" customHeight="1">
      <c r="A33" s="40" t="s">
        <v>32</v>
      </c>
      <c r="B33" s="40"/>
      <c r="C33" s="40"/>
      <c r="D33" s="40"/>
      <c r="E33" s="40"/>
      <c r="F33" s="40"/>
      <c r="G33" s="21"/>
      <c r="H33" s="9"/>
      <c r="I33" s="9"/>
      <c r="J33" s="21"/>
    </row>
    <row r="34" spans="1:7" s="3" customFormat="1" ht="10.5" customHeight="1">
      <c r="A34" s="4"/>
      <c r="G34" s="8"/>
    </row>
    <row r="35" spans="1:10" s="3" customFormat="1" ht="30.75" customHeight="1">
      <c r="A35" s="68" t="s">
        <v>41</v>
      </c>
      <c r="B35" s="68"/>
      <c r="C35" s="68"/>
      <c r="D35" s="68"/>
      <c r="E35" s="68"/>
      <c r="F35" s="68"/>
      <c r="G35" s="68"/>
      <c r="H35" s="68"/>
      <c r="I35" s="68"/>
      <c r="J35" s="68"/>
    </row>
    <row r="36" spans="1:7" s="3" customFormat="1" ht="11.25" customHeight="1">
      <c r="A36" s="4"/>
      <c r="G36" s="8"/>
    </row>
    <row r="37" spans="1:10" s="5" customFormat="1" ht="11.25" customHeight="1">
      <c r="A37" s="114" t="s">
        <v>11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7" s="3" customFormat="1" ht="3" customHeight="1">
      <c r="A38" s="4"/>
      <c r="G38" s="8"/>
    </row>
    <row r="39" spans="1:10" s="3" customFormat="1" ht="9" customHeight="1">
      <c r="A39" s="115" t="s">
        <v>12</v>
      </c>
      <c r="B39" s="115"/>
      <c r="C39" s="115"/>
      <c r="D39" s="115"/>
      <c r="E39" s="33"/>
      <c r="F39" s="33"/>
      <c r="G39" s="34"/>
      <c r="H39" s="54" t="s">
        <v>10</v>
      </c>
      <c r="I39" s="54"/>
      <c r="J39" s="54"/>
    </row>
    <row r="40" spans="1:10" s="3" customFormat="1" ht="9">
      <c r="A40" s="115"/>
      <c r="B40" s="115"/>
      <c r="C40" s="115"/>
      <c r="D40" s="115"/>
      <c r="E40" s="33"/>
      <c r="F40" s="33"/>
      <c r="G40" s="34"/>
      <c r="H40" s="54"/>
      <c r="I40" s="54"/>
      <c r="J40" s="54"/>
    </row>
    <row r="41" spans="1:10" s="3" customFormat="1" ht="30.75" customHeight="1">
      <c r="A41" s="112"/>
      <c r="B41" s="112"/>
      <c r="C41" s="112"/>
      <c r="D41" s="112"/>
      <c r="E41" s="35"/>
      <c r="F41" s="35"/>
      <c r="G41" s="34"/>
      <c r="H41" s="113"/>
      <c r="I41" s="113"/>
      <c r="J41" s="113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8">
    <mergeCell ref="H22:I22"/>
    <mergeCell ref="B29:D29"/>
    <mergeCell ref="A25:D25"/>
    <mergeCell ref="H25:J25"/>
    <mergeCell ref="B27:D27"/>
    <mergeCell ref="B26:D26"/>
    <mergeCell ref="H19:J19"/>
    <mergeCell ref="H20:J20"/>
    <mergeCell ref="H26:J26"/>
    <mergeCell ref="H27:J27"/>
    <mergeCell ref="H28:J28"/>
    <mergeCell ref="A19:D19"/>
    <mergeCell ref="B20:D20"/>
    <mergeCell ref="B21:D21"/>
    <mergeCell ref="H21:J21"/>
    <mergeCell ref="H29:J29"/>
    <mergeCell ref="A24:J24"/>
    <mergeCell ref="A41:D41"/>
    <mergeCell ref="H41:J41"/>
    <mergeCell ref="A37:J37"/>
    <mergeCell ref="B28:D28"/>
    <mergeCell ref="A39:D40"/>
    <mergeCell ref="A35:J35"/>
    <mergeCell ref="H39:J40"/>
    <mergeCell ref="H30:I30"/>
    <mergeCell ref="B6:D6"/>
    <mergeCell ref="H6:J6"/>
    <mergeCell ref="B7:D7"/>
    <mergeCell ref="A18:J18"/>
    <mergeCell ref="A5:D5"/>
    <mergeCell ref="H5:J5"/>
    <mergeCell ref="A10:J11"/>
    <mergeCell ref="A12:D12"/>
    <mergeCell ref="B13:D13"/>
    <mergeCell ref="B15:D15"/>
    <mergeCell ref="A1:B1"/>
    <mergeCell ref="H1:J1"/>
    <mergeCell ref="A3:J4"/>
    <mergeCell ref="F1:G1"/>
    <mergeCell ref="H7:J7"/>
    <mergeCell ref="H8:I8"/>
    <mergeCell ref="H16:I16"/>
    <mergeCell ref="B14:D14"/>
    <mergeCell ref="F12:J12"/>
    <mergeCell ref="F13:J13"/>
    <mergeCell ref="F14:J14"/>
    <mergeCell ref="F15:J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5 E20:E21">
      <formula1>$K$5:$K$15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2015-08-11T11:17:24Z</cp:lastPrinted>
  <dcterms:created xsi:type="dcterms:W3CDTF">2006-01-30T14:36:36Z</dcterms:created>
  <dcterms:modified xsi:type="dcterms:W3CDTF">2015-08-11T11:19:02Z</dcterms:modified>
  <cp:category/>
  <cp:version/>
  <cp:contentType/>
  <cp:contentStatus/>
</cp:coreProperties>
</file>