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'Noteneintrag'!$A$1:$K$42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<sst xmlns="http://schemas.openxmlformats.org/spreadsheetml/2006/main" count="85" uniqueCount="67">
  <si>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</si>
  <si>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</si>
  <si>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</si>
  <si>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</si>
  <si>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</si>
  <si>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</si>
  <si>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</si>
  <si>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</si>
  <si>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</si>
  <si>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</si>
  <si>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</si>
  <si>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</si>
  <si>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</si>
  <si>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</si>
  <si>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</si>
  <si>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</si>
  <si>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</si>
  <si>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</si>
  <si>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</si>
  <si>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</si>
  <si>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</si>
  <si>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</si>
  <si>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</si>
  <si>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</si>
  <si>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</si>
  <si>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</si>
  <si>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</si>
  <si>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</si>
  <si>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</si>
  <si>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</si>
  <si>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</si>
  <si>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</si>
  <si>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</si>
  <si>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</si>
  <si>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</si>
  <si>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</si>
  <si>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</si>
  <si>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</si>
  <si>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</si>
  <si>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</si>
  <si>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</si>
  <si>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</si>
  <si>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</si>
  <si>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Chemie- und Pharmatechnologin EFZ / Chemie- und Pharmatechnologe EFZ</t>
  </si>
  <si>
    <t>Technologue en production chimique et pharmaceutique CFC</t>
  </si>
  <si>
    <t>Tecnologa/Tecnologo di chimica e chimica farmaceutica AFC</t>
  </si>
  <si>
    <t>Schwerpunkt / Domaine spécifique / Orientamento:</t>
  </si>
  <si>
    <t>Bitte auswählen / Choisissez s.v.p. / prego scegliere</t>
  </si>
  <si>
    <t>4.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</si>
  <si>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</si>
  <si>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</si>
  <si>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Chemietechnologie / production chimique / tecnologia chimica</t>
  </si>
  <si>
    <t>Biotechnologie / biotechnologie / biotecnologia</t>
  </si>
  <si>
    <t>Pharmatechnologie / production pharmaceutique / tecnologia farmaceutica</t>
  </si>
  <si>
    <r>
      <t xml:space="preserve">Qualifikationsbereich Individuelle praktische Arbeit </t>
    </r>
    <r>
      <rPr>
        <sz val="9"/>
        <rFont val="Arial"/>
        <family val="2"/>
      </rPr>
      <t>(24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(24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(24 – 40 ore)</t>
    </r>
  </si>
  <si>
    <t>Position / Point d'apprécation / Voce</t>
  </si>
  <si>
    <t>Bewirtschaften von Prozessstoffen / 
Gestion des matiéres premières / 
Gestione di sostanze di processo</t>
  </si>
  <si>
    <t>Handhaben von Energieträgern und Prozessstoffen / 
Manipulation des sources d'énergie et des matières premières / 
Manipolazione di vettori energetici e sostanze di processo</t>
  </si>
  <si>
    <t>Konfigurieren und Reparieren von Anlagen und Apparaten / 
Préparation et réparation des installations et des appareils / 
Configurazione e riparazione di installazioni e apparecchiature</t>
  </si>
  <si>
    <t>Durchführen von chemischen, biotechnologischen und pharmatechnologischen Prozessen / 
Exécution des procédés chimiques, biotechnologiques et pharmaceutiques / Svolgimento di processi chimici, biotecnologici e di tecnologia farmaceutica</t>
  </si>
  <si>
    <t>Gewicht. /
Pondéra. /
Pondera.</t>
  </si>
  <si>
    <t>Dokumentation / 
Documentation / 
Documentazione</t>
  </si>
  <si>
    <t>Präsentation / 
Présentation / 
Presentazione</t>
  </si>
  <si>
    <t>Fachgespräch / 
Entretien professionnel / 
Colloquio professionale</t>
  </si>
  <si>
    <t>: 100 % =  Gesamtnote* /
Note globale* /
Nota complessiva*</t>
  </si>
  <si>
    <t>Ausführung und Resultat der Arbeit / 
Exécution et résultat du travail / 
Esecuzione e risultate del lavoro</t>
  </si>
  <si>
    <t>Gemäss der Verordnung über die berufliche Grundbildung vom 19.08.2014 (Stand am 01.09.2015) / Conforme à l'ordonnance sur la formation professionnelle initiale 
du 19.08.2014 (Etat du 01.09.2015) / Conforme a l'ordinanza sulla formazione professionale di base del 19.08.2014 (Stato 01.09.2015)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</si>
</sst>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4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37005</v>
      </c>
      <c r="B1" s="83" t="s">
        <v>43</v>
      </c>
      <c r="C1" s="83"/>
      <c r="D1" s="83"/>
      <c r="E1" s="84"/>
      <c r="F1" s="82" t="s">
        <v>14</v>
      </c>
      <c r="G1" s="80"/>
    </row>
    <row r="2" spans="2:7" s="2" customFormat="1" ht="14.25" customHeight="1">
      <c r="B2" s="83" t="s">
        <v>44</v>
      </c>
      <c r="C2" s="83"/>
      <c r="D2" s="83"/>
      <c r="E2" s="84"/>
      <c r="F2" s="82"/>
      <c r="G2" s="71"/>
    </row>
    <row r="3" spans="2:7" s="2" customFormat="1" ht="14.25" customHeight="1">
      <c r="B3" s="25" t="s">
        <v>45</v>
      </c>
      <c r="C3" s="25"/>
      <c r="D3" s="25"/>
      <c r="E3" s="15"/>
      <c r="F3" s="88" t="s">
        <v>29</v>
      </c>
      <c r="G3" s="81"/>
    </row>
    <row r="4" spans="2:7" s="2" customFormat="1" ht="14.25" customHeight="1">
      <c r="B4" s="25"/>
      <c r="C4" s="25"/>
      <c r="D4" s="25"/>
      <c r="E4" s="15"/>
      <c r="F4" s="88"/>
      <c r="G4" s="72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47</v>
      </c>
    </row>
    <row r="6" spans="2:9" s="2" customFormat="1" ht="14.25" customHeight="1">
      <c r="B6" s="65" t="s">
        <v>46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92" t="s">
        <v>47</v>
      </c>
      <c r="C7" s="92"/>
      <c r="D7" s="92"/>
      <c r="E7" s="92"/>
      <c r="F7" s="92"/>
      <c r="G7" s="92"/>
      <c r="I7" s="67" t="s">
        <v>52</v>
      </c>
    </row>
    <row r="8" spans="3:9" s="2" customFormat="1" ht="15.75" customHeight="1" thickBot="1">
      <c r="C8" s="61"/>
      <c r="D8" s="61"/>
      <c r="E8" s="61"/>
      <c r="F8" s="61"/>
      <c r="G8" s="61"/>
      <c r="I8" s="68" t="s">
        <v>53</v>
      </c>
    </row>
    <row r="9" spans="1:8" s="1" customFormat="1" ht="17.25" customHeight="1">
      <c r="A9" s="12"/>
      <c r="B9" s="98" t="s">
        <v>16</v>
      </c>
      <c r="C9" s="98"/>
      <c r="D9" s="98"/>
      <c r="E9" s="98"/>
      <c r="F9" s="98"/>
      <c r="G9" s="13"/>
      <c r="H9" s="5"/>
    </row>
    <row r="10" spans="1:8" s="1" customFormat="1" ht="17.25" customHeight="1" thickBot="1">
      <c r="A10" s="95" t="s">
        <v>17</v>
      </c>
      <c r="B10" s="96"/>
      <c r="C10" s="96"/>
      <c r="D10" s="96"/>
      <c r="E10" s="96"/>
      <c r="F10" s="96"/>
      <c r="G10" s="97"/>
      <c r="H10" s="5"/>
    </row>
    <row r="11" s="2" customFormat="1" ht="11.25" customHeight="1"/>
    <row r="12" spans="1:7" s="2" customFormat="1" ht="21" customHeight="1">
      <c r="A12" s="94" t="s">
        <v>66</v>
      </c>
      <c r="B12" s="94"/>
      <c r="C12" s="94"/>
      <c r="D12" s="94"/>
      <c r="E12" s="94"/>
      <c r="F12" s="94"/>
      <c r="G12" s="94"/>
    </row>
    <row r="13" s="1" customFormat="1" ht="12.75"/>
    <row r="14" spans="1:7" s="3" customFormat="1" ht="12" customHeight="1">
      <c r="A14" s="93" t="s">
        <v>12</v>
      </c>
      <c r="B14" s="93"/>
      <c r="C14" s="93"/>
      <c r="D14" s="93"/>
      <c r="E14" s="93"/>
      <c r="F14" s="93"/>
      <c r="G14" s="93"/>
    </row>
    <row r="15" s="2" customFormat="1" ht="9"/>
    <row r="16" spans="1:7" s="2" customFormat="1" ht="9" customHeight="1">
      <c r="A16" s="74" t="s">
        <v>0</v>
      </c>
      <c r="B16" s="74"/>
      <c r="C16" s="81"/>
      <c r="D16" s="81"/>
      <c r="E16" s="81"/>
      <c r="F16" s="81"/>
      <c r="G16" s="81"/>
    </row>
    <row r="17" spans="1:7" s="3" customFormat="1" ht="10.5" customHeight="1">
      <c r="A17" s="75"/>
      <c r="B17" s="75"/>
      <c r="C17" s="72"/>
      <c r="D17" s="72"/>
      <c r="E17" s="72"/>
      <c r="F17" s="72"/>
      <c r="G17" s="72"/>
    </row>
    <row r="18" s="2" customFormat="1" ht="13.5" customHeight="1"/>
    <row r="19" spans="1:7" s="2" customFormat="1" ht="9" customHeight="1">
      <c r="A19" s="74" t="s">
        <v>5</v>
      </c>
      <c r="B19" s="74"/>
      <c r="C19" s="99"/>
      <c r="D19" s="99"/>
      <c r="E19" s="99"/>
      <c r="F19" s="99"/>
      <c r="G19" s="99"/>
    </row>
    <row r="20" spans="1:7" s="3" customFormat="1" ht="12">
      <c r="A20" s="75"/>
      <c r="B20" s="75"/>
      <c r="C20" s="100"/>
      <c r="D20" s="100"/>
      <c r="E20" s="100"/>
      <c r="F20" s="100"/>
      <c r="G20" s="100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6" t="s">
        <v>1</v>
      </c>
      <c r="B23" s="77"/>
      <c r="C23" s="77"/>
      <c r="D23" s="77"/>
      <c r="E23" s="77"/>
      <c r="F23" s="77"/>
      <c r="G23" s="78"/>
    </row>
    <row r="24" spans="1:7" s="2" customFormat="1" ht="9" customHeight="1">
      <c r="A24" s="89" t="s">
        <v>2</v>
      </c>
      <c r="B24" s="90"/>
      <c r="C24" s="90"/>
      <c r="D24" s="90"/>
      <c r="E24" s="90"/>
      <c r="F24" s="90"/>
      <c r="G24" s="91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0" t="s">
        <v>3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30" customHeight="1">
      <c r="A29" s="73" t="s">
        <v>11</v>
      </c>
      <c r="B29" s="73"/>
      <c r="C29" s="73"/>
      <c r="D29" s="73"/>
      <c r="E29" s="73"/>
      <c r="F29" s="73"/>
      <c r="G29" s="73"/>
    </row>
    <row r="30" s="2" customFormat="1" ht="9"/>
    <row r="31" spans="1:7" s="2" customFormat="1" ht="144" customHeight="1">
      <c r="A31" s="85"/>
      <c r="B31" s="86"/>
      <c r="C31" s="86"/>
      <c r="D31" s="86"/>
      <c r="E31" s="86"/>
      <c r="F31" s="86"/>
      <c r="G31" s="87"/>
    </row>
    <row r="32" s="2" customFormat="1" ht="9"/>
    <row r="33" spans="1:7" s="2" customFormat="1" ht="9" customHeight="1">
      <c r="A33" s="69" t="s">
        <v>30</v>
      </c>
      <c r="B33" s="69"/>
      <c r="C33" s="69"/>
      <c r="E33" s="69" t="s">
        <v>31</v>
      </c>
      <c r="F33" s="69"/>
      <c r="G33" s="69"/>
    </row>
    <row r="34" spans="1:7" s="2" customFormat="1" ht="9">
      <c r="A34" s="69"/>
      <c r="B34" s="69"/>
      <c r="C34" s="69"/>
      <c r="E34" s="69"/>
      <c r="F34" s="69"/>
      <c r="G34" s="69"/>
    </row>
    <row r="35" spans="1:7" s="2" customFormat="1" ht="33.75" customHeight="1">
      <c r="A35" s="71"/>
      <c r="B35" s="72"/>
      <c r="C35" s="72"/>
      <c r="E35" s="72"/>
      <c r="F35" s="72"/>
      <c r="G35" s="72"/>
    </row>
    <row r="36" spans="5:7" s="2" customFormat="1" ht="33.75" customHeight="1">
      <c r="E36" s="72"/>
      <c r="F36" s="72"/>
      <c r="G36" s="72"/>
    </row>
    <row r="37" spans="5:7" s="2" customFormat="1" ht="9" customHeight="1">
      <c r="E37" s="4"/>
      <c r="F37" s="4"/>
      <c r="G37" s="4"/>
    </row>
    <row r="38" spans="1:7" s="2" customFormat="1" ht="9" customHeight="1">
      <c r="A38" s="79" t="s">
        <v>4</v>
      </c>
      <c r="B38" s="79"/>
      <c r="C38" s="79"/>
      <c r="D38" s="79"/>
      <c r="E38" s="79"/>
      <c r="F38" s="79"/>
      <c r="G38" s="79"/>
    </row>
    <row r="39" spans="1:7" s="2" customFormat="1" ht="9">
      <c r="A39" s="79"/>
      <c r="B39" s="79"/>
      <c r="C39" s="79"/>
      <c r="D39" s="79"/>
      <c r="E39" s="79"/>
      <c r="F39" s="79"/>
      <c r="G39" s="79"/>
    </row>
    <row r="40" spans="1:7" s="2" customFormat="1" ht="12.75" customHeight="1">
      <c r="A40" s="79"/>
      <c r="B40" s="79"/>
      <c r="C40" s="79"/>
      <c r="D40" s="79"/>
      <c r="E40" s="79"/>
      <c r="F40" s="79"/>
      <c r="G40" s="79"/>
    </row>
    <row r="41" spans="1:7" s="2" customFormat="1" ht="9" customHeight="1" hidden="1">
      <c r="A41" s="79"/>
      <c r="B41" s="79"/>
      <c r="C41" s="79"/>
      <c r="D41" s="79"/>
      <c r="E41" s="79"/>
      <c r="F41" s="79"/>
      <c r="G41" s="79"/>
    </row>
    <row r="42" s="2" customFormat="1" ht="9" customHeight="1"/>
    <row r="43" spans="1:7" s="2" customFormat="1" ht="12">
      <c r="A43" s="70" t="s">
        <v>10</v>
      </c>
      <c r="B43" s="70"/>
      <c r="C43" s="70"/>
      <c r="D43" s="70"/>
      <c r="E43" s="70"/>
      <c r="F43" s="70"/>
      <c r="G43" s="70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5.57421875" style="51" customWidth="1"/>
    <col min="5" max="7" width="6.8515625" style="51" customWidth="1"/>
    <col min="8" max="10" width="16.710937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9">
        <f>Vorderseite!A1</f>
        <v>37005</v>
      </c>
      <c r="B1" s="139"/>
      <c r="G1" s="29" t="s">
        <v>15</v>
      </c>
      <c r="H1" s="138">
        <f>Vorderseite!C16</f>
        <v>0</v>
      </c>
      <c r="I1" s="138"/>
      <c r="J1" s="138"/>
      <c r="L1" s="30"/>
    </row>
    <row r="2" s="18" customFormat="1" ht="15" customHeight="1"/>
    <row r="3" spans="1:10" s="18" customFormat="1" ht="28.5" customHeight="1">
      <c r="A3" s="101" t="s">
        <v>54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3" customFormat="1" ht="28.5" customHeight="1">
      <c r="A4" s="102" t="s">
        <v>55</v>
      </c>
      <c r="B4" s="103"/>
      <c r="C4" s="103"/>
      <c r="D4" s="104"/>
      <c r="E4" s="31" t="s">
        <v>32</v>
      </c>
      <c r="F4" s="32" t="s">
        <v>60</v>
      </c>
      <c r="G4" s="32" t="s">
        <v>27</v>
      </c>
      <c r="H4" s="114" t="s">
        <v>6</v>
      </c>
      <c r="I4" s="115"/>
      <c r="J4" s="116"/>
      <c r="L4" s="30">
        <v>1</v>
      </c>
    </row>
    <row r="5" spans="1:12" s="18" customFormat="1" ht="28.5" customHeight="1">
      <c r="A5" s="56" t="s">
        <v>33</v>
      </c>
      <c r="B5" s="117" t="s">
        <v>65</v>
      </c>
      <c r="C5" s="118"/>
      <c r="D5" s="119"/>
      <c r="E5" s="53"/>
      <c r="F5" s="34">
        <v>0.7</v>
      </c>
      <c r="G5" s="35">
        <f>E5*F5*100</f>
        <v>0</v>
      </c>
      <c r="H5" s="111"/>
      <c r="I5" s="111"/>
      <c r="J5" s="111"/>
      <c r="L5" s="30">
        <v>1.5</v>
      </c>
    </row>
    <row r="6" spans="1:12" s="18" customFormat="1" ht="28.5" customHeight="1">
      <c r="A6" s="56" t="s">
        <v>34</v>
      </c>
      <c r="B6" s="117" t="s">
        <v>61</v>
      </c>
      <c r="C6" s="118"/>
      <c r="D6" s="119"/>
      <c r="E6" s="53"/>
      <c r="F6" s="34">
        <v>0.1</v>
      </c>
      <c r="G6" s="35">
        <f>E6*F6*100</f>
        <v>0</v>
      </c>
      <c r="H6" s="111"/>
      <c r="I6" s="111"/>
      <c r="J6" s="111"/>
      <c r="L6" s="30">
        <v>2</v>
      </c>
    </row>
    <row r="7" spans="1:12" s="18" customFormat="1" ht="28.5" customHeight="1">
      <c r="A7" s="56" t="s">
        <v>36</v>
      </c>
      <c r="B7" s="117" t="s">
        <v>62</v>
      </c>
      <c r="C7" s="118"/>
      <c r="D7" s="119"/>
      <c r="E7" s="53"/>
      <c r="F7" s="34">
        <v>0.1</v>
      </c>
      <c r="G7" s="35">
        <f>E7*F7*100</f>
        <v>0</v>
      </c>
      <c r="H7" s="111"/>
      <c r="I7" s="111"/>
      <c r="J7" s="111"/>
      <c r="L7" s="30">
        <v>2.5</v>
      </c>
    </row>
    <row r="8" spans="1:12" s="18" customFormat="1" ht="28.5" customHeight="1" thickBot="1">
      <c r="A8" s="56" t="s">
        <v>48</v>
      </c>
      <c r="B8" s="117" t="s">
        <v>63</v>
      </c>
      <c r="C8" s="118"/>
      <c r="D8" s="119"/>
      <c r="E8" s="53"/>
      <c r="F8" s="34">
        <v>0.1</v>
      </c>
      <c r="G8" s="35">
        <f>E8*F8*100</f>
        <v>0</v>
      </c>
      <c r="H8" s="111"/>
      <c r="I8" s="111"/>
      <c r="J8" s="111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40" t="s">
        <v>41</v>
      </c>
      <c r="I9" s="141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01" t="s">
        <v>49</v>
      </c>
      <c r="B11" s="101"/>
      <c r="C11" s="101"/>
      <c r="D11" s="101"/>
      <c r="E11" s="101"/>
      <c r="F11" s="101"/>
      <c r="G11" s="101"/>
      <c r="H11" s="101"/>
      <c r="I11" s="101"/>
      <c r="J11" s="101"/>
      <c r="L11" s="30">
        <v>4.5</v>
      </c>
    </row>
    <row r="12" spans="1:12" s="33" customFormat="1" ht="28.5" customHeight="1">
      <c r="A12" s="102" t="s">
        <v>55</v>
      </c>
      <c r="B12" s="103"/>
      <c r="C12" s="103"/>
      <c r="D12" s="104"/>
      <c r="E12" s="31" t="s">
        <v>32</v>
      </c>
      <c r="F12" s="32" t="s">
        <v>60</v>
      </c>
      <c r="G12" s="32" t="s">
        <v>27</v>
      </c>
      <c r="H12" s="114" t="s">
        <v>6</v>
      </c>
      <c r="I12" s="115"/>
      <c r="J12" s="116"/>
      <c r="L12" s="30">
        <v>5</v>
      </c>
    </row>
    <row r="13" spans="1:12" s="18" customFormat="1" ht="28.5" customHeight="1">
      <c r="A13" s="56" t="s">
        <v>33</v>
      </c>
      <c r="B13" s="117" t="s">
        <v>56</v>
      </c>
      <c r="C13" s="118"/>
      <c r="D13" s="119"/>
      <c r="E13" s="53"/>
      <c r="F13" s="34">
        <v>0.25</v>
      </c>
      <c r="G13" s="35">
        <f>E13*F13*100</f>
        <v>0</v>
      </c>
      <c r="H13" s="111"/>
      <c r="I13" s="111"/>
      <c r="J13" s="111"/>
      <c r="L13" s="30">
        <v>5.5</v>
      </c>
    </row>
    <row r="14" spans="1:12" s="18" customFormat="1" ht="28.5" customHeight="1">
      <c r="A14" s="56" t="s">
        <v>34</v>
      </c>
      <c r="B14" s="117" t="s">
        <v>57</v>
      </c>
      <c r="C14" s="118"/>
      <c r="D14" s="119"/>
      <c r="E14" s="53"/>
      <c r="F14" s="34">
        <v>0.1</v>
      </c>
      <c r="G14" s="35">
        <f>E14*F14*100</f>
        <v>0</v>
      </c>
      <c r="H14" s="111"/>
      <c r="I14" s="111"/>
      <c r="J14" s="111"/>
      <c r="L14" s="30">
        <v>6</v>
      </c>
    </row>
    <row r="15" spans="1:12" s="18" customFormat="1" ht="28.5" customHeight="1">
      <c r="A15" s="56" t="s">
        <v>36</v>
      </c>
      <c r="B15" s="117" t="s">
        <v>58</v>
      </c>
      <c r="C15" s="118"/>
      <c r="D15" s="119"/>
      <c r="E15" s="53"/>
      <c r="F15" s="34">
        <v>0.25</v>
      </c>
      <c r="G15" s="35">
        <f>E15*F15*100</f>
        <v>0</v>
      </c>
      <c r="H15" s="111"/>
      <c r="I15" s="111"/>
      <c r="J15" s="111"/>
      <c r="L15" s="30"/>
    </row>
    <row r="16" spans="1:12" s="18" customFormat="1" ht="36.75" customHeight="1" thickBot="1">
      <c r="A16" s="56" t="s">
        <v>48</v>
      </c>
      <c r="B16" s="117" t="s">
        <v>59</v>
      </c>
      <c r="C16" s="118"/>
      <c r="D16" s="119"/>
      <c r="E16" s="53"/>
      <c r="F16" s="34">
        <v>0.4</v>
      </c>
      <c r="G16" s="35">
        <f>E16*F16*100</f>
        <v>0</v>
      </c>
      <c r="H16" s="111"/>
      <c r="I16" s="111"/>
      <c r="J16" s="111"/>
      <c r="L16" s="30"/>
    </row>
    <row r="17" spans="1:12" s="18" customFormat="1" ht="28.5" customHeight="1" thickBot="1" thickTop="1">
      <c r="A17" s="16"/>
      <c r="B17" s="36"/>
      <c r="C17" s="36"/>
      <c r="D17" s="36"/>
      <c r="E17" s="36"/>
      <c r="F17" s="36"/>
      <c r="G17" s="28">
        <f>SUM(G13:G16)</f>
        <v>0</v>
      </c>
      <c r="H17" s="140" t="s">
        <v>41</v>
      </c>
      <c r="I17" s="141"/>
      <c r="J17" s="37">
        <f>G17/100</f>
        <v>0</v>
      </c>
      <c r="L17" s="30"/>
    </row>
    <row r="18" spans="1:12" s="18" customFormat="1" ht="15" customHeight="1" thickTop="1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33"/>
    </row>
    <row r="19" spans="1:12" s="18" customFormat="1" ht="28.5" customHeight="1">
      <c r="A19" s="101" t="s">
        <v>37</v>
      </c>
      <c r="B19" s="101"/>
      <c r="C19" s="101"/>
      <c r="D19" s="101"/>
      <c r="E19" s="101"/>
      <c r="F19" s="101"/>
      <c r="G19" s="101"/>
      <c r="H19" s="101"/>
      <c r="I19" s="101"/>
      <c r="J19" s="101"/>
      <c r="L19" s="30"/>
    </row>
    <row r="20" spans="1:12" s="18" customFormat="1" ht="28.5" customHeight="1">
      <c r="A20" s="102"/>
      <c r="B20" s="103"/>
      <c r="C20" s="103"/>
      <c r="D20" s="104"/>
      <c r="E20" s="31" t="s">
        <v>32</v>
      </c>
      <c r="F20" s="105" t="s">
        <v>6</v>
      </c>
      <c r="G20" s="106"/>
      <c r="H20" s="106"/>
      <c r="I20" s="106"/>
      <c r="J20" s="107"/>
      <c r="L20" s="30"/>
    </row>
    <row r="21" spans="1:12" s="33" customFormat="1" ht="28.5" customHeight="1">
      <c r="A21" s="56" t="s">
        <v>18</v>
      </c>
      <c r="B21" s="117" t="s">
        <v>39</v>
      </c>
      <c r="C21" s="118"/>
      <c r="D21" s="119"/>
      <c r="E21" s="53"/>
      <c r="F21" s="120"/>
      <c r="G21" s="121"/>
      <c r="H21" s="121"/>
      <c r="I21" s="121"/>
      <c r="J21" s="122"/>
      <c r="L21" s="30"/>
    </row>
    <row r="22" spans="1:12" s="18" customFormat="1" ht="28.5" customHeight="1" thickBot="1">
      <c r="A22" s="56" t="s">
        <v>19</v>
      </c>
      <c r="B22" s="117" t="s">
        <v>40</v>
      </c>
      <c r="C22" s="118"/>
      <c r="D22" s="119"/>
      <c r="E22" s="53"/>
      <c r="F22" s="120"/>
      <c r="G22" s="121"/>
      <c r="H22" s="121"/>
      <c r="I22" s="121"/>
      <c r="J22" s="122"/>
      <c r="L22" s="38"/>
    </row>
    <row r="23" spans="1:12" s="18" customFormat="1" ht="28.5" customHeight="1" thickBot="1" thickTop="1">
      <c r="A23" s="16"/>
      <c r="B23" s="36"/>
      <c r="C23" s="36"/>
      <c r="D23" s="36"/>
      <c r="E23" s="28">
        <f>SUM(E21:E22)</f>
        <v>0</v>
      </c>
      <c r="F23" s="123" t="s">
        <v>42</v>
      </c>
      <c r="G23" s="124"/>
      <c r="H23" s="124"/>
      <c r="I23" s="125"/>
      <c r="J23" s="37">
        <f>E23/2</f>
        <v>0</v>
      </c>
      <c r="L23" s="33"/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26" t="s">
        <v>7</v>
      </c>
      <c r="B25" s="126"/>
      <c r="C25" s="126"/>
      <c r="D25" s="126"/>
      <c r="E25" s="126"/>
      <c r="F25" s="126"/>
      <c r="G25" s="126"/>
      <c r="H25" s="126"/>
      <c r="I25" s="126"/>
      <c r="J25" s="127"/>
      <c r="L25" s="18"/>
    </row>
    <row r="26" spans="1:12" s="33" customFormat="1" ht="28.5" customHeight="1">
      <c r="A26" s="128" t="s">
        <v>24</v>
      </c>
      <c r="B26" s="103"/>
      <c r="C26" s="103"/>
      <c r="D26" s="104"/>
      <c r="E26" s="31" t="s">
        <v>35</v>
      </c>
      <c r="F26" s="32" t="s">
        <v>60</v>
      </c>
      <c r="G26" s="32" t="s">
        <v>27</v>
      </c>
      <c r="H26" s="114" t="s">
        <v>6</v>
      </c>
      <c r="I26" s="115"/>
      <c r="J26" s="116"/>
      <c r="L26" s="18"/>
    </row>
    <row r="27" spans="1:10" s="18" customFormat="1" ht="28.5" customHeight="1">
      <c r="A27" s="58" t="s">
        <v>18</v>
      </c>
      <c r="B27" s="129" t="s">
        <v>25</v>
      </c>
      <c r="C27" s="129"/>
      <c r="D27" s="129"/>
      <c r="E27" s="24">
        <f>J9</f>
        <v>0</v>
      </c>
      <c r="F27" s="60">
        <v>0.4</v>
      </c>
      <c r="G27" s="35">
        <f>E27*F27*100</f>
        <v>0</v>
      </c>
      <c r="H27" s="111"/>
      <c r="I27" s="111"/>
      <c r="J27" s="111"/>
    </row>
    <row r="28" spans="1:10" s="18" customFormat="1" ht="28.5" customHeight="1">
      <c r="A28" s="58" t="s">
        <v>19</v>
      </c>
      <c r="B28" s="135" t="s">
        <v>26</v>
      </c>
      <c r="C28" s="135"/>
      <c r="D28" s="135"/>
      <c r="E28" s="24">
        <f>J17</f>
        <v>0</v>
      </c>
      <c r="F28" s="60">
        <v>0.2</v>
      </c>
      <c r="G28" s="35">
        <f>E28*F28*100</f>
        <v>0</v>
      </c>
      <c r="H28" s="111"/>
      <c r="I28" s="111"/>
      <c r="J28" s="111"/>
    </row>
    <row r="29" spans="1:12" s="18" customFormat="1" ht="28.5" customHeight="1">
      <c r="A29" s="58" t="s">
        <v>20</v>
      </c>
      <c r="B29" s="117" t="s">
        <v>28</v>
      </c>
      <c r="C29" s="118"/>
      <c r="D29" s="119"/>
      <c r="E29" s="19"/>
      <c r="F29" s="60">
        <v>0.2</v>
      </c>
      <c r="G29" s="35">
        <f>E29*F29*100</f>
        <v>0</v>
      </c>
      <c r="H29" s="111"/>
      <c r="I29" s="111"/>
      <c r="J29" s="111"/>
      <c r="L29" s="38"/>
    </row>
    <row r="30" spans="1:12" s="18" customFormat="1" ht="28.5" customHeight="1" thickBot="1">
      <c r="A30" s="59" t="s">
        <v>21</v>
      </c>
      <c r="B30" s="108" t="s">
        <v>38</v>
      </c>
      <c r="C30" s="109"/>
      <c r="D30" s="110"/>
      <c r="E30" s="24">
        <f>J23</f>
        <v>0</v>
      </c>
      <c r="F30" s="60">
        <v>0.2</v>
      </c>
      <c r="G30" s="35">
        <f>E30*F30*100</f>
        <v>0</v>
      </c>
      <c r="H30" s="111"/>
      <c r="I30" s="111"/>
      <c r="J30" s="111"/>
      <c r="L30" s="38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4">
        <f>SUM(G27:G30)</f>
        <v>0</v>
      </c>
      <c r="H31" s="112" t="s">
        <v>64</v>
      </c>
      <c r="I31" s="113"/>
      <c r="J31" s="54">
        <f>SUM(G31/100)</f>
        <v>0</v>
      </c>
      <c r="L31" s="33"/>
    </row>
    <row r="32" spans="1:12" s="38" customFormat="1" ht="28.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>
      <c r="A36" s="136" t="s">
        <v>50</v>
      </c>
      <c r="B36" s="137"/>
      <c r="C36" s="137"/>
      <c r="D36" s="137"/>
      <c r="E36" s="137"/>
      <c r="F36" s="137"/>
      <c r="G36" s="137"/>
      <c r="H36" s="137"/>
      <c r="I36" s="137"/>
      <c r="J36" s="137"/>
      <c r="L36" s="38"/>
    </row>
    <row r="37" spans="1:12" s="18" customFormat="1" ht="37.5" customHeight="1">
      <c r="A37" s="47"/>
      <c r="G37" s="23"/>
      <c r="L37" s="38"/>
    </row>
    <row r="38" spans="1:12" s="18" customFormat="1" ht="15" customHeight="1">
      <c r="A38" s="134" t="s">
        <v>8</v>
      </c>
      <c r="B38" s="134"/>
      <c r="C38" s="134"/>
      <c r="D38" s="134"/>
      <c r="E38" s="134"/>
      <c r="F38" s="134"/>
      <c r="G38" s="134"/>
      <c r="H38" s="134"/>
      <c r="I38" s="134"/>
      <c r="J38" s="134"/>
      <c r="L38" s="33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2" t="s">
        <v>9</v>
      </c>
      <c r="B40" s="132"/>
      <c r="C40" s="132"/>
      <c r="D40" s="132"/>
      <c r="E40" s="50"/>
      <c r="F40" s="50"/>
      <c r="G40" s="18"/>
      <c r="H40" s="133" t="s">
        <v>23</v>
      </c>
      <c r="I40" s="133"/>
      <c r="J40" s="133"/>
      <c r="L40" s="18"/>
    </row>
    <row r="41" spans="1:12" s="33" customFormat="1" ht="12.75" customHeight="1">
      <c r="A41" s="132"/>
      <c r="B41" s="132"/>
      <c r="C41" s="132"/>
      <c r="D41" s="132"/>
      <c r="E41" s="50"/>
      <c r="F41" s="50"/>
      <c r="G41" s="18"/>
      <c r="H41" s="133"/>
      <c r="I41" s="133"/>
      <c r="J41" s="133"/>
      <c r="L41" s="18"/>
    </row>
    <row r="42" spans="1:10" s="18" customFormat="1" ht="48.75" customHeight="1">
      <c r="A42" s="130"/>
      <c r="B42" s="130"/>
      <c r="C42" s="130"/>
      <c r="D42" s="130"/>
      <c r="E42" s="17"/>
      <c r="F42" s="17"/>
      <c r="H42" s="131"/>
      <c r="I42" s="131"/>
      <c r="J42" s="131"/>
    </row>
    <row r="43" spans="1:12" s="18" customFormat="1" ht="27" customHeight="1">
      <c r="A43" s="47"/>
      <c r="L43" s="42"/>
    </row>
    <row r="44" spans="1:12" s="18" customFormat="1" ht="27" customHeight="1">
      <c r="A44" s="47"/>
      <c r="L44" s="42"/>
    </row>
    <row r="45" spans="1:11" s="18" customFormat="1" ht="15" customHeight="1">
      <c r="A45" s="47"/>
      <c r="K45" s="23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>
      <c r="A48" s="47"/>
      <c r="L48" s="48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B5:D5"/>
    <mergeCell ref="B8:D8"/>
    <mergeCell ref="H8:J8"/>
    <mergeCell ref="B16:D16"/>
    <mergeCell ref="H16:J16"/>
    <mergeCell ref="H17:I17"/>
    <mergeCell ref="B13:D13"/>
    <mergeCell ref="H13:J13"/>
    <mergeCell ref="B14:D1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A36:J36"/>
    <mergeCell ref="A12:D12"/>
    <mergeCell ref="H12:J12"/>
    <mergeCell ref="H6:J6"/>
    <mergeCell ref="B15:D15"/>
    <mergeCell ref="H15:J15"/>
    <mergeCell ref="B29:D29"/>
    <mergeCell ref="H29:J29"/>
    <mergeCell ref="B6:D6"/>
    <mergeCell ref="H27:J27"/>
    <mergeCell ref="B28:D28"/>
    <mergeCell ref="H28:J28"/>
    <mergeCell ref="F22:J22"/>
    <mergeCell ref="F23:I23"/>
    <mergeCell ref="A25:J25"/>
    <mergeCell ref="A26:D26"/>
    <mergeCell ref="B27:D27"/>
    <mergeCell ref="A42:D42"/>
    <mergeCell ref="H42:J42"/>
    <mergeCell ref="A40:D41"/>
    <mergeCell ref="H40:J41"/>
    <mergeCell ref="A38:J38"/>
    <mergeCell ref="A19:J19"/>
    <mergeCell ref="A20:D20"/>
    <mergeCell ref="F20:J20"/>
    <mergeCell ref="B30:D30"/>
    <mergeCell ref="H30:J30"/>
    <mergeCell ref="H31:I31"/>
    <mergeCell ref="H26:J26"/>
    <mergeCell ref="B21:D21"/>
    <mergeCell ref="F21:J21"/>
    <mergeCell ref="B22:D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8 E13:E16 E21:E22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2016-02-03T16:09:55Z</cp:lastPrinted>
  <dcterms:created xsi:type="dcterms:W3CDTF">2006-01-30T14:36:36Z</dcterms:created>
  <dcterms:modified xsi:type="dcterms:W3CDTF">2016-02-03T16:13:26Z</dcterms:modified>
  <cp:category/>
  <cp:version/>
  <cp:contentType/>
  <cp:contentStatus/>
</cp:coreProperties>
</file>