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'Rückseite'!$A$1:$I$38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<sst xmlns="http://schemas.openxmlformats.org/spreadsheetml/2006/main" count="64" uniqueCount="60">
  <si>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</si>
  <si>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</si>
  <si>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</si>
  <si>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</si>
  <si>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</si>
  <si>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</si>
  <si>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</si>
  <si>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</si>
  <si>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</si>
  <si>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</si>
  <si>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</si>
  <si>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</si>
  <si>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</si>
  <si>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</si>
  <si>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</si>
  <si>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</si>
  <si>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</si>
  <si>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</si>
  <si>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</si>
  <si>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</si>
  <si>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</si>
  <si>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</si>
  <si>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</si>
  <si>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</si>
  <si>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</si>
  <si>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</si>
  <si>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</si>
  <si>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</si>
  <si>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</si>
  <si>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</si>
  <si>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</si>
  <si>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</si>
  <si>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</si>
  <si>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</si>
  <si>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</si>
  <si>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</si>
  <si>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</si>
  <si>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</si>
  <si>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</si>
  <si>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</si>
  <si>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Erfahrungsnote**/ 
Note d'expérience**/ 
Nota d'esperienza**</t>
  </si>
  <si>
    <t>Allgemeinbildung* / 
Culture générale* / 
Cultura generale*</t>
  </si>
  <si>
    <t xml:space="preserve">Die Prüfung ist bestanden, wenn weder die Note des Qualifikationsbereichs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</si>
  <si>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Messerschmiedin EFZ / Messerschmied EFZ</t>
  </si>
  <si>
    <t>Coutelière CFC / Coutelier CFC</t>
  </si>
  <si>
    <t>Coltellinaia AFC / Coltellinaio AFC</t>
  </si>
  <si>
    <t>Gemäss der Verordnung über die berufliche Grundbildung vom 18.07.2012 / Ordonnances sur la formation professionnelle initiale du 18.07.2012 / 
Ordinanze sulla formazione professionale di base del 18.07.2012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</si>
  <si>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</si>
  <si>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</si>
  <si>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 xml:space="preserve">                                                             : 4 = Note* /
                                                                      Note* /
                                                                    Nota*</t>
  </si>
  <si>
    <t xml:space="preserve">                                                                  : 4 = Note* /
                                                                           Note* /
                                                                           Nota*</t>
  </si>
  <si>
    <t>Position / Points d’appréciation / Posizione</t>
  </si>
  <si>
    <t>Neuanfertigung Bestandteil von Schneidewerkzeug / Fabrication d’éléments d’outils tranchants / Produzione degli elementi per un utensile da taglio</t>
  </si>
  <si>
    <t>Schleifen und Reparieren von Schneidwerkzeugen / Aiguisage et réparation d’outils tranchants / Affilatura e riparazione di un utensile da taglio</t>
  </si>
  <si>
    <t>Schmiedearbeiten von Schneidwerkzeugen / Travaux de forgeage sur les outils tranchants / Lavori di forgiatura per utensili da taglio</t>
  </si>
  <si>
    <t>Elektro- und Steuerungstechnik / Electrotechnique et technique de commande / Elettrotecnica e tecniche di comando</t>
  </si>
  <si>
    <t>Werkstoff- und Fertigungstechnik / Techniques des matériaux et d'usinage / 
Tecniche dei materiali e di fabbricazione</t>
  </si>
  <si>
    <t>Zeichnungs- und Maschinentechnik / Techniques de dessin et des machines / 
Tecniche di disegno e di macchine</t>
  </si>
  <si>
    <t>Angewandte Fachkenntnisse / Connaissances spécifiques appliquées / 
Conoscenze specifiche applicate</t>
  </si>
  <si>
    <t>Neuanfertigung Taschenmesser / Fabrication d’un couteau de poche / 
Produzione di un coltello da tasca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</si>
</sst>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49" fontId="7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1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173" fontId="4" fillId="0" borderId="22" xfId="51" applyNumberFormat="1" applyFont="1" applyBorder="1" applyAlignment="1" applyProtection="1">
      <alignment horizontal="center" vertical="center" wrapText="1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9" fontId="5" fillId="0" borderId="19" xfId="51" applyNumberFormat="1" applyFont="1" applyFill="1" applyBorder="1" applyAlignment="1" applyProtection="1">
      <alignment horizontal="center" vertical="center"/>
      <protection/>
    </xf>
    <xf numFmtId="173" fontId="5" fillId="0" borderId="19" xfId="51" applyNumberFormat="1" applyFont="1" applyFill="1" applyBorder="1" applyAlignment="1" applyProtection="1">
      <alignment horizontal="center" vertical="center"/>
      <protection/>
    </xf>
    <xf numFmtId="173" fontId="0" fillId="0" borderId="19" xfId="51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173" fontId="3" fillId="0" borderId="18" xfId="51" applyNumberFormat="1" applyFont="1" applyFill="1" applyBorder="1" applyAlignment="1" applyProtection="1">
      <alignment horizontal="left" vertical="top"/>
      <protection locked="0"/>
    </xf>
    <xf numFmtId="173" fontId="3" fillId="0" borderId="22" xfId="51" applyNumberFormat="1" applyFont="1" applyFill="1" applyBorder="1" applyAlignment="1" applyProtection="1">
      <alignment horizontal="left" vertical="top"/>
      <protection locked="0"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49" fontId="3" fillId="0" borderId="31" xfId="51" applyNumberFormat="1" applyFont="1" applyBorder="1" applyAlignment="1" applyProtection="1">
      <alignment horizontal="left" vertical="center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1" fontId="3" fillId="0" borderId="18" xfId="0" applyNumberFormat="1" applyFont="1" applyBorder="1" applyAlignment="1" applyProtection="1">
      <alignment horizontal="left" vertical="top" wrapText="1"/>
      <protection locked="0"/>
    </xf>
    <xf numFmtId="1" fontId="3" fillId="0" borderId="31" xfId="0" applyNumberFormat="1" applyFont="1" applyBorder="1" applyAlignment="1" applyProtection="1">
      <alignment horizontal="left" vertical="top" wrapText="1"/>
      <protection locked="0"/>
    </xf>
    <xf numFmtId="1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31" xfId="0" applyNumberFormat="1" applyFont="1" applyBorder="1" applyAlignment="1" applyProtection="1">
      <alignment horizontal="left" vertical="center" wrapText="1"/>
      <protection/>
    </xf>
    <xf numFmtId="0" fontId="3" fillId="0" borderId="22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/>
      <protection locked="0"/>
    </xf>
    <xf numFmtId="0" fontId="3" fillId="0" borderId="18" xfId="51" applyFont="1" applyBorder="1" applyAlignment="1" applyProtection="1">
      <alignment horizontal="left" vertical="center" wrapText="1"/>
      <protection/>
    </xf>
    <xf numFmtId="0" fontId="3" fillId="0" borderId="22" xfId="51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2" fontId="3" fillId="0" borderId="18" xfId="0" applyNumberFormat="1" applyFont="1" applyBorder="1" applyAlignment="1" applyProtection="1">
      <alignment horizontal="left" vertical="top" wrapText="1"/>
      <protection locked="0"/>
    </xf>
    <xf numFmtId="2" fontId="3" fillId="0" borderId="31" xfId="0" applyNumberFormat="1" applyFont="1" applyBorder="1" applyAlignment="1" applyProtection="1">
      <alignment horizontal="left" vertical="top" wrapText="1"/>
      <protection locked="0"/>
    </xf>
    <xf numFmtId="2" fontId="3" fillId="0" borderId="22" xfId="0" applyNumberFormat="1" applyFont="1" applyBorder="1" applyAlignment="1" applyProtection="1">
      <alignment horizontal="left" vertical="top" wrapText="1"/>
      <protection locked="0"/>
    </xf>
    <xf numFmtId="2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11" xfId="0" applyNumberFormat="1" applyFont="1" applyBorder="1" applyAlignment="1" applyProtection="1">
      <alignment horizontal="left" vertical="top" wrapText="1"/>
      <protection locked="0"/>
    </xf>
    <xf numFmtId="2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18" xfId="51" applyFont="1" applyBorder="1" applyAlignment="1" applyProtection="1">
      <alignment vertical="center" wrapText="1"/>
      <protection/>
    </xf>
    <xf numFmtId="0" fontId="3" fillId="0" borderId="31" xfId="51" applyFont="1" applyBorder="1" applyAlignment="1" applyProtection="1">
      <alignment vertical="center"/>
      <protection/>
    </xf>
    <xf numFmtId="0" fontId="3" fillId="0" borderId="22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22" xfId="51" applyNumberFormat="1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876300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43813</v>
      </c>
      <c r="B1" s="67" t="s">
        <v>43</v>
      </c>
      <c r="C1" s="67"/>
      <c r="D1" s="67"/>
      <c r="E1" s="68"/>
      <c r="F1" s="66" t="s">
        <v>19</v>
      </c>
      <c r="G1" s="62"/>
    </row>
    <row r="2" spans="2:7" s="2" customFormat="1" ht="14.25" customHeight="1">
      <c r="B2" s="67" t="s">
        <v>44</v>
      </c>
      <c r="C2" s="67"/>
      <c r="D2" s="67"/>
      <c r="E2" s="68"/>
      <c r="F2" s="66"/>
      <c r="G2" s="63"/>
    </row>
    <row r="3" spans="2:7" s="2" customFormat="1" ht="14.25" customHeight="1">
      <c r="B3" s="67" t="s">
        <v>45</v>
      </c>
      <c r="C3" s="67"/>
      <c r="D3" s="67"/>
      <c r="E3" s="68"/>
      <c r="F3" s="78" t="s">
        <v>21</v>
      </c>
      <c r="G3" s="64"/>
    </row>
    <row r="4" spans="2:7" s="2" customFormat="1" ht="14.25" customHeight="1">
      <c r="B4" s="47"/>
      <c r="C4" s="47"/>
      <c r="D4" s="47"/>
      <c r="E4" s="48"/>
      <c r="F4" s="78"/>
      <c r="G4" s="65"/>
    </row>
    <row r="5" spans="2:7" s="2" customFormat="1" ht="14.25" customHeight="1">
      <c r="B5" s="47"/>
      <c r="C5" s="47"/>
      <c r="D5" s="47"/>
      <c r="E5" s="48"/>
      <c r="F5" s="50"/>
      <c r="G5" s="51"/>
    </row>
    <row r="6" spans="2:7" s="2" customFormat="1" ht="14.25" customHeight="1">
      <c r="B6" s="67"/>
      <c r="C6" s="67"/>
      <c r="D6" s="67"/>
      <c r="E6" s="48"/>
      <c r="F6" s="50"/>
      <c r="G6" s="51"/>
    </row>
    <row r="7" spans="2:7" s="2" customFormat="1" ht="14.25" customHeight="1">
      <c r="B7" s="47"/>
      <c r="C7" s="47"/>
      <c r="D7" s="47"/>
      <c r="E7" s="48"/>
      <c r="F7" s="50"/>
      <c r="G7" s="51"/>
    </row>
    <row r="8" s="2" customFormat="1" ht="15.75" customHeight="1" thickBot="1">
      <c r="F8" s="49"/>
    </row>
    <row r="9" spans="1:8" s="1" customFormat="1" ht="17.25" customHeight="1">
      <c r="A9" s="12"/>
      <c r="B9" s="83" t="s">
        <v>20</v>
      </c>
      <c r="C9" s="83"/>
      <c r="D9" s="83"/>
      <c r="E9" s="83"/>
      <c r="F9" s="83"/>
      <c r="G9" s="13"/>
      <c r="H9" s="5"/>
    </row>
    <row r="10" spans="1:8" s="1" customFormat="1" ht="17.25" customHeight="1" thickBot="1">
      <c r="A10" s="87" t="s">
        <v>37</v>
      </c>
      <c r="B10" s="88"/>
      <c r="C10" s="88"/>
      <c r="D10" s="88"/>
      <c r="E10" s="88"/>
      <c r="F10" s="88"/>
      <c r="G10" s="89"/>
      <c r="H10" s="5"/>
    </row>
    <row r="11" s="2" customFormat="1" ht="11.25" customHeight="1"/>
    <row r="12" spans="1:7" s="2" customFormat="1" ht="21" customHeight="1">
      <c r="A12" s="90" t="s">
        <v>46</v>
      </c>
      <c r="B12" s="90"/>
      <c r="C12" s="90"/>
      <c r="D12" s="90"/>
      <c r="E12" s="90"/>
      <c r="F12" s="90"/>
      <c r="G12" s="90"/>
    </row>
    <row r="13" s="1" customFormat="1" ht="12.75"/>
    <row r="14" spans="1:7" s="3" customFormat="1" ht="12" customHeight="1">
      <c r="A14" s="82" t="s">
        <v>39</v>
      </c>
      <c r="B14" s="82"/>
      <c r="C14" s="82"/>
      <c r="D14" s="82"/>
      <c r="E14" s="82"/>
      <c r="F14" s="82"/>
      <c r="G14" s="82"/>
    </row>
    <row r="15" s="2" customFormat="1" ht="9"/>
    <row r="16" spans="1:7" s="2" customFormat="1" ht="9">
      <c r="A16" s="70" t="s">
        <v>0</v>
      </c>
      <c r="B16" s="70"/>
      <c r="C16" s="80"/>
      <c r="D16" s="80"/>
      <c r="E16" s="80"/>
      <c r="F16" s="80"/>
      <c r="G16" s="80"/>
    </row>
    <row r="17" spans="1:7" s="3" customFormat="1" ht="10.5" customHeight="1">
      <c r="A17" s="71"/>
      <c r="B17" s="71"/>
      <c r="C17" s="65"/>
      <c r="D17" s="65"/>
      <c r="E17" s="65"/>
      <c r="F17" s="65"/>
      <c r="G17" s="65"/>
    </row>
    <row r="18" s="2" customFormat="1" ht="9"/>
    <row r="19" spans="1:7" s="2" customFormat="1" ht="9">
      <c r="A19" s="70" t="s">
        <v>5</v>
      </c>
      <c r="B19" s="70"/>
      <c r="C19" s="81"/>
      <c r="D19" s="80"/>
      <c r="E19" s="80"/>
      <c r="F19" s="80"/>
      <c r="G19" s="80"/>
    </row>
    <row r="20" spans="1:7" s="3" customFormat="1" ht="12">
      <c r="A20" s="71"/>
      <c r="B20" s="71"/>
      <c r="C20" s="65"/>
      <c r="D20" s="65"/>
      <c r="E20" s="65"/>
      <c r="F20" s="65"/>
      <c r="G20" s="65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2" t="s">
        <v>1</v>
      </c>
      <c r="B23" s="73"/>
      <c r="C23" s="73"/>
      <c r="D23" s="73"/>
      <c r="E23" s="73"/>
      <c r="F23" s="73"/>
      <c r="G23" s="74"/>
    </row>
    <row r="24" spans="1:7" s="2" customFormat="1" ht="9">
      <c r="A24" s="75" t="s">
        <v>2</v>
      </c>
      <c r="B24" s="76"/>
      <c r="C24" s="76"/>
      <c r="D24" s="76"/>
      <c r="E24" s="76"/>
      <c r="F24" s="76"/>
      <c r="G24" s="77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69" t="s">
        <v>3</v>
      </c>
      <c r="B27" s="84"/>
      <c r="C27" s="84"/>
      <c r="D27" s="84"/>
      <c r="E27" s="84"/>
      <c r="F27" s="84"/>
      <c r="G27" s="84"/>
    </row>
    <row r="28" s="2" customFormat="1" ht="9"/>
    <row r="29" spans="1:7" s="2" customFormat="1" ht="30" customHeight="1">
      <c r="A29" s="91" t="s">
        <v>16</v>
      </c>
      <c r="B29" s="92"/>
      <c r="C29" s="92"/>
      <c r="D29" s="92"/>
      <c r="E29" s="92"/>
      <c r="F29" s="92"/>
      <c r="G29" s="92"/>
    </row>
    <row r="30" s="2" customFormat="1" ht="9"/>
    <row r="31" spans="1:7" s="2" customFormat="1" ht="125.25" customHeight="1">
      <c r="A31" s="93"/>
      <c r="B31" s="94"/>
      <c r="C31" s="94"/>
      <c r="D31" s="94"/>
      <c r="E31" s="94"/>
      <c r="F31" s="94"/>
      <c r="G31" s="95"/>
    </row>
    <row r="32" s="2" customFormat="1" ht="9"/>
    <row r="33" spans="1:7" s="2" customFormat="1" ht="9">
      <c r="A33" s="79" t="s">
        <v>6</v>
      </c>
      <c r="B33" s="79"/>
      <c r="C33" s="79"/>
      <c r="E33" s="79" t="s">
        <v>18</v>
      </c>
      <c r="F33" s="79"/>
      <c r="G33" s="79"/>
    </row>
    <row r="34" spans="1:7" s="2" customFormat="1" ht="9">
      <c r="A34" s="79"/>
      <c r="B34" s="79"/>
      <c r="C34" s="79"/>
      <c r="E34" s="79"/>
      <c r="F34" s="79"/>
      <c r="G34" s="79"/>
    </row>
    <row r="35" spans="1:7" s="2" customFormat="1" ht="33.75" customHeight="1">
      <c r="A35" s="65"/>
      <c r="B35" s="65"/>
      <c r="C35" s="65"/>
      <c r="E35" s="65"/>
      <c r="F35" s="65"/>
      <c r="G35" s="65"/>
    </row>
    <row r="36" spans="5:7" s="2" customFormat="1" ht="33.75" customHeight="1">
      <c r="E36" s="65"/>
      <c r="F36" s="65"/>
      <c r="G36" s="65"/>
    </row>
    <row r="37" spans="5:7" s="2" customFormat="1" ht="9" customHeight="1">
      <c r="E37" s="4"/>
      <c r="F37" s="4"/>
      <c r="G37" s="4"/>
    </row>
    <row r="38" spans="1:7" s="2" customFormat="1" ht="9">
      <c r="A38" s="85" t="s">
        <v>4</v>
      </c>
      <c r="B38" s="86"/>
      <c r="C38" s="86"/>
      <c r="D38" s="86"/>
      <c r="E38" s="86"/>
      <c r="F38" s="86"/>
      <c r="G38" s="86"/>
    </row>
    <row r="39" spans="1:7" s="2" customFormat="1" ht="9">
      <c r="A39" s="86"/>
      <c r="B39" s="86"/>
      <c r="C39" s="86"/>
      <c r="D39" s="86"/>
      <c r="E39" s="86"/>
      <c r="F39" s="86"/>
      <c r="G39" s="86"/>
    </row>
    <row r="40" spans="1:7" s="2" customFormat="1" ht="12.75" customHeight="1">
      <c r="A40" s="86"/>
      <c r="B40" s="86"/>
      <c r="C40" s="86"/>
      <c r="D40" s="86"/>
      <c r="E40" s="86"/>
      <c r="F40" s="86"/>
      <c r="G40" s="86"/>
    </row>
    <row r="41" spans="1:7" s="2" customFormat="1" ht="9" hidden="1">
      <c r="A41" s="86"/>
      <c r="B41" s="86"/>
      <c r="C41" s="86"/>
      <c r="D41" s="86"/>
      <c r="E41" s="86"/>
      <c r="F41" s="86"/>
      <c r="G41" s="86"/>
    </row>
    <row r="42" s="2" customFormat="1" ht="9" customHeight="1"/>
    <row r="43" spans="1:7" s="2" customFormat="1" ht="12">
      <c r="A43" s="69" t="s">
        <v>15</v>
      </c>
      <c r="B43" s="69"/>
      <c r="C43" s="69"/>
      <c r="D43" s="69"/>
      <c r="E43" s="69"/>
      <c r="F43" s="69"/>
      <c r="G43" s="69"/>
    </row>
    <row r="44" s="2" customFormat="1" ht="9"/>
    <row r="45" s="2" customFormat="1" ht="120.75" customHeight="1"/>
  </sheetData>
  <sheetProtection password="CF73" sheet="1" objects="1" scenarios="1"/>
  <mergeCells count="28">
    <mergeCell ref="A31:G31"/>
    <mergeCell ref="E33:G34"/>
    <mergeCell ref="A14:G14"/>
    <mergeCell ref="B9:F9"/>
    <mergeCell ref="B6:D6"/>
    <mergeCell ref="A27:G27"/>
    <mergeCell ref="A38:G41"/>
    <mergeCell ref="A10:G10"/>
    <mergeCell ref="A12:G12"/>
    <mergeCell ref="A35:C35"/>
    <mergeCell ref="E35:G35"/>
    <mergeCell ref="A29:G29"/>
    <mergeCell ref="A43:G43"/>
    <mergeCell ref="A16:B17"/>
    <mergeCell ref="A19:B20"/>
    <mergeCell ref="A23:G23"/>
    <mergeCell ref="A24:G24"/>
    <mergeCell ref="F3:F4"/>
    <mergeCell ref="A33:C34"/>
    <mergeCell ref="E36:G36"/>
    <mergeCell ref="C16:G17"/>
    <mergeCell ref="C19:G20"/>
    <mergeCell ref="G1:G2"/>
    <mergeCell ref="G3:G4"/>
    <mergeCell ref="F1:F2"/>
    <mergeCell ref="B2:E2"/>
    <mergeCell ref="B3:E3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17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2" customWidth="1"/>
    <col min="2" max="3" width="12.7109375" style="43" customWidth="1"/>
    <col min="4" max="4" width="25.421875" style="43" customWidth="1"/>
    <col min="5" max="7" width="6.8515625" style="43" customWidth="1"/>
    <col min="8" max="8" width="18.421875" style="43" customWidth="1"/>
    <col min="9" max="9" width="6.421875" style="43" customWidth="1"/>
    <col min="10" max="11" width="10.8515625" style="43" customWidth="1"/>
    <col min="12" max="16384" width="11.421875" style="43" customWidth="1"/>
  </cols>
  <sheetData>
    <row r="1" spans="1:9" s="16" customFormat="1" ht="27" customHeight="1">
      <c r="A1" s="96">
        <f>Vorderseite!A1</f>
        <v>43813</v>
      </c>
      <c r="B1" s="96"/>
      <c r="E1" s="45" t="s">
        <v>30</v>
      </c>
      <c r="F1" s="109">
        <f>REPT(Vorderseite!C16,1)</f>
      </c>
      <c r="G1" s="109"/>
      <c r="H1" s="109"/>
      <c r="I1" s="109"/>
    </row>
    <row r="2" s="16" customFormat="1" ht="6.75" customHeight="1"/>
    <row r="3" spans="1:9" s="17" customFormat="1" ht="13.5" customHeight="1">
      <c r="A3" s="123" t="s">
        <v>47</v>
      </c>
      <c r="B3" s="123"/>
      <c r="C3" s="123"/>
      <c r="D3" s="123"/>
      <c r="E3" s="123"/>
      <c r="F3" s="123"/>
      <c r="G3" s="123"/>
      <c r="H3" s="123"/>
      <c r="I3" s="123"/>
    </row>
    <row r="4" spans="1:9" s="17" customFormat="1" ht="13.5" customHeight="1">
      <c r="A4" s="123"/>
      <c r="B4" s="123"/>
      <c r="C4" s="123"/>
      <c r="D4" s="123"/>
      <c r="E4" s="123"/>
      <c r="F4" s="123"/>
      <c r="G4" s="123"/>
      <c r="H4" s="123"/>
      <c r="I4" s="123"/>
    </row>
    <row r="5" spans="1:11" s="19" customFormat="1" ht="27" customHeight="1">
      <c r="A5" s="113" t="s">
        <v>51</v>
      </c>
      <c r="B5" s="114"/>
      <c r="C5" s="114"/>
      <c r="D5" s="115"/>
      <c r="E5" s="18" t="s">
        <v>32</v>
      </c>
      <c r="F5" s="113" t="s">
        <v>8</v>
      </c>
      <c r="G5" s="114"/>
      <c r="H5" s="114"/>
      <c r="I5" s="115"/>
      <c r="K5" s="20">
        <v>1</v>
      </c>
    </row>
    <row r="6" spans="1:11" s="19" customFormat="1" ht="24.75" customHeight="1">
      <c r="A6" s="46" t="s">
        <v>7</v>
      </c>
      <c r="B6" s="97" t="s">
        <v>59</v>
      </c>
      <c r="C6" s="97"/>
      <c r="D6" s="97"/>
      <c r="E6" s="44"/>
      <c r="F6" s="103"/>
      <c r="G6" s="104"/>
      <c r="H6" s="104"/>
      <c r="I6" s="105"/>
      <c r="K6" s="21">
        <v>1.5</v>
      </c>
    </row>
    <row r="7" spans="1:11" s="19" customFormat="1" ht="24.75" customHeight="1">
      <c r="A7" s="46" t="s">
        <v>9</v>
      </c>
      <c r="B7" s="97" t="s">
        <v>52</v>
      </c>
      <c r="C7" s="97"/>
      <c r="D7" s="97"/>
      <c r="E7" s="44"/>
      <c r="F7" s="103"/>
      <c r="G7" s="104"/>
      <c r="H7" s="104"/>
      <c r="I7" s="105"/>
      <c r="K7" s="21">
        <v>2</v>
      </c>
    </row>
    <row r="8" spans="1:11" s="19" customFormat="1" ht="24.75" customHeight="1">
      <c r="A8" s="46" t="s">
        <v>10</v>
      </c>
      <c r="B8" s="97" t="s">
        <v>53</v>
      </c>
      <c r="C8" s="97"/>
      <c r="D8" s="97"/>
      <c r="E8" s="44"/>
      <c r="F8" s="103"/>
      <c r="G8" s="104"/>
      <c r="H8" s="104"/>
      <c r="I8" s="105"/>
      <c r="K8" s="21">
        <v>2.5</v>
      </c>
    </row>
    <row r="9" spans="1:11" s="19" customFormat="1" ht="24.75" customHeight="1" thickBot="1">
      <c r="A9" s="46" t="s">
        <v>11</v>
      </c>
      <c r="B9" s="97" t="s">
        <v>54</v>
      </c>
      <c r="C9" s="97"/>
      <c r="D9" s="97"/>
      <c r="E9" s="44"/>
      <c r="F9" s="103"/>
      <c r="G9" s="104"/>
      <c r="H9" s="104"/>
      <c r="I9" s="105"/>
      <c r="K9" s="21">
        <v>3</v>
      </c>
    </row>
    <row r="10" spans="1:11" s="16" customFormat="1" ht="27" customHeight="1" thickBot="1" thickTop="1">
      <c r="A10" s="22"/>
      <c r="B10" s="23"/>
      <c r="C10" s="23"/>
      <c r="D10" s="23"/>
      <c r="E10" s="52">
        <f>SUM(E6:E9)</f>
        <v>0</v>
      </c>
      <c r="F10" s="134" t="s">
        <v>49</v>
      </c>
      <c r="G10" s="135"/>
      <c r="H10" s="135"/>
      <c r="I10" s="58">
        <f>SUM(E10/4)</f>
        <v>0</v>
      </c>
      <c r="K10" s="21">
        <v>3.5</v>
      </c>
    </row>
    <row r="11" spans="1:11" s="16" customFormat="1" ht="7.5" customHeight="1" thickTop="1">
      <c r="A11" s="24"/>
      <c r="E11" s="25"/>
      <c r="K11" s="20">
        <v>4</v>
      </c>
    </row>
    <row r="12" spans="1:11" s="17" customFormat="1" ht="13.5" customHeight="1">
      <c r="A12" s="123" t="s">
        <v>48</v>
      </c>
      <c r="B12" s="123"/>
      <c r="C12" s="123"/>
      <c r="D12" s="123"/>
      <c r="E12" s="123"/>
      <c r="F12" s="123"/>
      <c r="G12" s="123"/>
      <c r="H12" s="123"/>
      <c r="I12" s="123"/>
      <c r="K12" s="20">
        <v>4.5</v>
      </c>
    </row>
    <row r="13" spans="1:11" s="17" customFormat="1" ht="13.5" customHeight="1">
      <c r="A13" s="123"/>
      <c r="B13" s="123"/>
      <c r="C13" s="123"/>
      <c r="D13" s="123"/>
      <c r="E13" s="123"/>
      <c r="F13" s="123"/>
      <c r="G13" s="123"/>
      <c r="H13" s="123"/>
      <c r="I13" s="123"/>
      <c r="K13" s="20">
        <v>5</v>
      </c>
    </row>
    <row r="14" spans="1:11" s="19" customFormat="1" ht="27" customHeight="1">
      <c r="A14" s="113" t="s">
        <v>51</v>
      </c>
      <c r="B14" s="114"/>
      <c r="C14" s="114"/>
      <c r="D14" s="115"/>
      <c r="E14" s="18" t="s">
        <v>32</v>
      </c>
      <c r="F14" s="113" t="s">
        <v>8</v>
      </c>
      <c r="G14" s="114"/>
      <c r="H14" s="114"/>
      <c r="I14" s="115"/>
      <c r="K14" s="21">
        <v>5.5</v>
      </c>
    </row>
    <row r="15" spans="1:11" s="19" customFormat="1" ht="24.75" customHeight="1">
      <c r="A15" s="106" t="s">
        <v>56</v>
      </c>
      <c r="B15" s="107"/>
      <c r="C15" s="107"/>
      <c r="D15" s="108"/>
      <c r="E15" s="44"/>
      <c r="F15" s="116"/>
      <c r="G15" s="117"/>
      <c r="H15" s="117"/>
      <c r="I15" s="118"/>
      <c r="K15" s="21">
        <v>6</v>
      </c>
    </row>
    <row r="16" spans="1:11" s="19" customFormat="1" ht="24.75" customHeight="1">
      <c r="A16" s="106" t="s">
        <v>57</v>
      </c>
      <c r="B16" s="107"/>
      <c r="C16" s="107"/>
      <c r="D16" s="108"/>
      <c r="E16" s="44"/>
      <c r="F16" s="119"/>
      <c r="G16" s="120"/>
      <c r="H16" s="120"/>
      <c r="I16" s="121"/>
      <c r="K16" s="17"/>
    </row>
    <row r="17" spans="1:11" s="19" customFormat="1" ht="24.75" customHeight="1">
      <c r="A17" s="106" t="s">
        <v>55</v>
      </c>
      <c r="B17" s="107"/>
      <c r="C17" s="107"/>
      <c r="D17" s="108"/>
      <c r="E17" s="44"/>
      <c r="F17" s="116"/>
      <c r="G17" s="117"/>
      <c r="H17" s="117"/>
      <c r="I17" s="118"/>
      <c r="K17" s="16"/>
    </row>
    <row r="18" spans="1:11" s="19" customFormat="1" ht="24.75" customHeight="1" thickBot="1">
      <c r="A18" s="106" t="s">
        <v>58</v>
      </c>
      <c r="B18" s="107"/>
      <c r="C18" s="107"/>
      <c r="D18" s="108"/>
      <c r="E18" s="44"/>
      <c r="F18" s="119"/>
      <c r="G18" s="120"/>
      <c r="H18" s="120"/>
      <c r="I18" s="121"/>
      <c r="K18" s="17"/>
    </row>
    <row r="19" spans="1:9" s="16" customFormat="1" ht="27" customHeight="1" thickBot="1" thickTop="1">
      <c r="A19" s="22"/>
      <c r="B19" s="23"/>
      <c r="C19" s="23"/>
      <c r="D19" s="23"/>
      <c r="E19" s="53">
        <f>SUM(E15:E18)</f>
        <v>0</v>
      </c>
      <c r="F19" s="136" t="s">
        <v>50</v>
      </c>
      <c r="G19" s="137"/>
      <c r="H19" s="137"/>
      <c r="I19" s="58">
        <f>SUM(E19/4)</f>
        <v>0</v>
      </c>
    </row>
    <row r="20" spans="1:11" s="16" customFormat="1" ht="7.5" customHeight="1" thickTop="1">
      <c r="A20" s="24"/>
      <c r="E20" s="25"/>
      <c r="K20" s="19"/>
    </row>
    <row r="21" spans="1:11" s="17" customFormat="1" ht="27" customHeight="1">
      <c r="A21" s="132" t="s">
        <v>22</v>
      </c>
      <c r="B21" s="132"/>
      <c r="C21" s="132"/>
      <c r="D21" s="132"/>
      <c r="E21" s="132"/>
      <c r="F21" s="132"/>
      <c r="G21" s="132"/>
      <c r="H21" s="132"/>
      <c r="I21" s="26"/>
      <c r="K21" s="19"/>
    </row>
    <row r="22" spans="1:11" s="16" customFormat="1" ht="27" customHeight="1">
      <c r="A22" s="129" t="s">
        <v>29</v>
      </c>
      <c r="B22" s="130"/>
      <c r="C22" s="130"/>
      <c r="D22" s="131"/>
      <c r="E22" s="27" t="s">
        <v>31</v>
      </c>
      <c r="F22" s="27" t="s">
        <v>36</v>
      </c>
      <c r="G22" s="27" t="s">
        <v>33</v>
      </c>
      <c r="H22" s="111" t="s">
        <v>8</v>
      </c>
      <c r="I22" s="112"/>
      <c r="K22" s="19"/>
    </row>
    <row r="23" spans="1:9" s="19" customFormat="1" ht="30" customHeight="1">
      <c r="A23" s="28" t="s">
        <v>23</v>
      </c>
      <c r="B23" s="102" t="s">
        <v>24</v>
      </c>
      <c r="C23" s="102"/>
      <c r="D23" s="102"/>
      <c r="E23" s="54">
        <f>I10</f>
        <v>0</v>
      </c>
      <c r="F23" s="59">
        <v>0.5</v>
      </c>
      <c r="G23" s="60">
        <f>(E23*F23)*100</f>
        <v>0</v>
      </c>
      <c r="H23" s="98"/>
      <c r="I23" s="99"/>
    </row>
    <row r="24" spans="1:11" s="19" customFormat="1" ht="30" customHeight="1">
      <c r="A24" s="28" t="s">
        <v>25</v>
      </c>
      <c r="B24" s="100" t="s">
        <v>26</v>
      </c>
      <c r="C24" s="101"/>
      <c r="D24" s="133"/>
      <c r="E24" s="55">
        <f>I19</f>
        <v>0</v>
      </c>
      <c r="F24" s="59">
        <v>0.2</v>
      </c>
      <c r="G24" s="60">
        <f>(E24*F24)*100</f>
        <v>0</v>
      </c>
      <c r="H24" s="98"/>
      <c r="I24" s="99"/>
      <c r="K24" s="16"/>
    </row>
    <row r="25" spans="1:11" s="19" customFormat="1" ht="30" customHeight="1">
      <c r="A25" s="28" t="s">
        <v>38</v>
      </c>
      <c r="B25" s="100" t="s">
        <v>41</v>
      </c>
      <c r="C25" s="101"/>
      <c r="D25" s="101"/>
      <c r="E25" s="56"/>
      <c r="F25" s="59">
        <v>0.2</v>
      </c>
      <c r="G25" s="60">
        <f>(E25*F25)*100</f>
        <v>0</v>
      </c>
      <c r="H25" s="98"/>
      <c r="I25" s="99"/>
      <c r="K25" s="16"/>
    </row>
    <row r="26" spans="1:11" s="19" customFormat="1" ht="30" customHeight="1" thickBot="1">
      <c r="A26" s="28" t="s">
        <v>27</v>
      </c>
      <c r="B26" s="102" t="s">
        <v>40</v>
      </c>
      <c r="C26" s="102"/>
      <c r="D26" s="102"/>
      <c r="E26" s="57"/>
      <c r="F26" s="59">
        <v>0.1</v>
      </c>
      <c r="G26" s="60">
        <f>(E26*F26)*100</f>
        <v>0</v>
      </c>
      <c r="H26" s="98"/>
      <c r="I26" s="99"/>
      <c r="K26" s="16"/>
    </row>
    <row r="27" spans="1:11" s="16" customFormat="1" ht="27" customHeight="1" thickBot="1" thickTop="1">
      <c r="A27" s="29"/>
      <c r="B27" s="30"/>
      <c r="C27" s="30"/>
      <c r="D27" s="31"/>
      <c r="E27" s="15"/>
      <c r="F27" s="32" t="s">
        <v>28</v>
      </c>
      <c r="G27" s="61">
        <f>SUM(G23:G26)</f>
        <v>0</v>
      </c>
      <c r="H27" s="33" t="s">
        <v>35</v>
      </c>
      <c r="I27" s="34">
        <f>G27/100</f>
        <v>0</v>
      </c>
      <c r="K27" s="39"/>
    </row>
    <row r="28" spans="1:8" s="16" customFormat="1" ht="7.5" customHeight="1" thickTop="1">
      <c r="A28" s="24"/>
      <c r="E28" s="35"/>
      <c r="F28" s="36"/>
      <c r="G28" s="36"/>
      <c r="H28" s="35"/>
    </row>
    <row r="29" spans="1:8" s="16" customFormat="1" ht="9.75" customHeight="1">
      <c r="A29" s="24" t="s">
        <v>17</v>
      </c>
      <c r="E29" s="35"/>
      <c r="F29" s="36"/>
      <c r="G29" s="36"/>
      <c r="H29" s="35"/>
    </row>
    <row r="30" spans="1:20" s="16" customFormat="1" ht="9.75" customHeight="1">
      <c r="A30" s="37" t="s">
        <v>34</v>
      </c>
      <c r="B30" s="38"/>
      <c r="C30" s="38"/>
      <c r="D30" s="38"/>
      <c r="E30" s="38"/>
      <c r="F30" s="38"/>
      <c r="G30" s="39"/>
      <c r="H30" s="39"/>
      <c r="I30" s="40"/>
      <c r="J30" s="40"/>
      <c r="S30" s="41"/>
      <c r="T30" s="41"/>
    </row>
    <row r="31" spans="1:11" s="16" customFormat="1" ht="12">
      <c r="A31" s="24"/>
      <c r="E31" s="25"/>
      <c r="K31" s="17"/>
    </row>
    <row r="32" spans="1:9" s="16" customFormat="1" ht="30" customHeight="1">
      <c r="A32" s="122" t="s">
        <v>42</v>
      </c>
      <c r="B32" s="122"/>
      <c r="C32" s="122"/>
      <c r="D32" s="122"/>
      <c r="E32" s="122"/>
      <c r="F32" s="122"/>
      <c r="G32" s="122"/>
      <c r="H32" s="122"/>
      <c r="I32" s="122"/>
    </row>
    <row r="33" spans="1:5" s="16" customFormat="1" ht="9">
      <c r="A33" s="24"/>
      <c r="E33" s="25"/>
    </row>
    <row r="34" spans="1:11" s="17" customFormat="1" ht="12">
      <c r="A34" s="127" t="s">
        <v>13</v>
      </c>
      <c r="B34" s="127"/>
      <c r="C34" s="127"/>
      <c r="D34" s="127"/>
      <c r="E34" s="127"/>
      <c r="F34" s="127"/>
      <c r="G34" s="127"/>
      <c r="H34" s="128"/>
      <c r="K34" s="16"/>
    </row>
    <row r="35" spans="1:5" s="16" customFormat="1" ht="5.25" customHeight="1">
      <c r="A35" s="24"/>
      <c r="E35" s="25"/>
    </row>
    <row r="36" spans="1:8" s="16" customFormat="1" ht="9">
      <c r="A36" s="125" t="s">
        <v>14</v>
      </c>
      <c r="B36" s="126"/>
      <c r="C36" s="126"/>
      <c r="D36" s="126"/>
      <c r="F36" s="126" t="s">
        <v>12</v>
      </c>
      <c r="G36" s="126"/>
      <c r="H36" s="126"/>
    </row>
    <row r="37" spans="1:8" s="16" customFormat="1" ht="9">
      <c r="A37" s="126"/>
      <c r="B37" s="126"/>
      <c r="C37" s="126"/>
      <c r="D37" s="126"/>
      <c r="F37" s="126"/>
      <c r="G37" s="126"/>
      <c r="H37" s="126"/>
    </row>
    <row r="38" spans="1:9" s="16" customFormat="1" ht="33.75" customHeight="1">
      <c r="A38" s="124"/>
      <c r="B38" s="124"/>
      <c r="C38" s="124"/>
      <c r="D38" s="124"/>
      <c r="F38" s="110"/>
      <c r="G38" s="110"/>
      <c r="H38" s="110"/>
      <c r="I38" s="110"/>
    </row>
    <row r="39" s="16" customFormat="1" ht="9">
      <c r="A39" s="24"/>
    </row>
    <row r="40" s="16" customFormat="1" ht="9">
      <c r="A40" s="24"/>
    </row>
    <row r="41" s="16" customFormat="1" ht="9">
      <c r="A41" s="24"/>
    </row>
    <row r="42" s="16" customFormat="1" ht="9">
      <c r="A42" s="24"/>
    </row>
    <row r="43" s="16" customFormat="1" ht="9">
      <c r="A43" s="24"/>
    </row>
    <row r="44" s="16" customFormat="1" ht="9">
      <c r="A44" s="24"/>
    </row>
    <row r="45" s="16" customFormat="1" ht="9">
      <c r="A45" s="24"/>
    </row>
    <row r="46" s="16" customFormat="1" ht="9">
      <c r="A46" s="24"/>
    </row>
    <row r="47" s="16" customFormat="1" ht="9">
      <c r="A47" s="24"/>
    </row>
    <row r="48" s="16" customFormat="1" ht="9">
      <c r="A48" s="24"/>
    </row>
    <row r="49" s="16" customFormat="1" ht="9">
      <c r="A49" s="24"/>
    </row>
    <row r="50" s="16" customFormat="1" ht="9">
      <c r="A50" s="24"/>
    </row>
    <row r="51" s="16" customFormat="1" ht="9">
      <c r="A51" s="24"/>
    </row>
    <row r="52" s="16" customFormat="1" ht="9">
      <c r="A52" s="24"/>
    </row>
    <row r="53" s="16" customFormat="1" ht="9">
      <c r="A53" s="24"/>
    </row>
    <row r="54" s="16" customFormat="1" ht="9">
      <c r="A54" s="24"/>
    </row>
    <row r="55" s="16" customFormat="1" ht="9">
      <c r="A55" s="24"/>
    </row>
    <row r="56" s="16" customFormat="1" ht="9">
      <c r="A56" s="24"/>
    </row>
    <row r="57" s="16" customFormat="1" ht="9">
      <c r="A57" s="24"/>
    </row>
    <row r="58" s="16" customFormat="1" ht="9">
      <c r="A58" s="24"/>
    </row>
    <row r="59" s="16" customFormat="1" ht="9">
      <c r="A59" s="24"/>
    </row>
    <row r="60" s="16" customFormat="1" ht="9">
      <c r="A60" s="24"/>
    </row>
    <row r="61" s="16" customFormat="1" ht="9">
      <c r="A61" s="24"/>
    </row>
    <row r="62" s="16" customFormat="1" ht="9">
      <c r="A62" s="24"/>
    </row>
    <row r="63" s="16" customFormat="1" ht="9">
      <c r="A63" s="24"/>
    </row>
    <row r="64" s="16" customFormat="1" ht="9">
      <c r="A64" s="24"/>
    </row>
    <row r="65" s="16" customFormat="1" ht="9">
      <c r="A65" s="24"/>
    </row>
    <row r="66" s="16" customFormat="1" ht="9">
      <c r="A66" s="24"/>
    </row>
    <row r="67" s="16" customFormat="1" ht="9">
      <c r="A67" s="24"/>
    </row>
    <row r="68" s="16" customFormat="1" ht="9"/>
    <row r="69" s="16" customFormat="1" ht="9"/>
    <row r="70" s="16" customFormat="1" ht="9"/>
    <row r="71" s="16" customFormat="1" ht="9"/>
    <row r="72" s="16" customFormat="1" ht="9"/>
    <row r="73" s="16" customFormat="1" ht="9"/>
    <row r="74" s="16" customFormat="1" ht="9"/>
    <row r="75" s="16" customFormat="1" ht="9"/>
    <row r="76" s="16" customFormat="1" ht="9"/>
    <row r="77" s="16" customFormat="1" ht="9"/>
    <row r="78" s="16" customFormat="1" ht="9"/>
    <row r="79" s="16" customFormat="1" ht="9"/>
    <row r="80" s="16" customFormat="1" ht="9"/>
    <row r="81" s="16" customFormat="1" ht="9"/>
    <row r="82" s="16" customFormat="1" ht="9"/>
    <row r="83" s="16" customFormat="1" ht="9"/>
    <row r="84" s="16" customFormat="1" ht="9"/>
    <row r="85" s="16" customFormat="1" ht="9"/>
    <row r="86" s="16" customFormat="1" ht="9"/>
    <row r="87" s="16" customFormat="1" ht="9"/>
    <row r="88" s="16" customFormat="1" ht="9"/>
    <row r="89" s="16" customFormat="1" ht="9"/>
    <row r="90" s="16" customFormat="1" ht="9"/>
    <row r="91" s="16" customFormat="1" ht="9"/>
    <row r="92" s="16" customFormat="1" ht="9"/>
    <row r="93" s="16" customFormat="1" ht="9"/>
    <row r="94" s="16" customFormat="1" ht="9"/>
    <row r="95" s="16" customFormat="1" ht="9"/>
    <row r="96" s="16" customFormat="1" ht="9"/>
    <row r="97" s="16" customFormat="1" ht="9"/>
    <row r="98" s="16" customFormat="1" ht="9"/>
    <row r="99" s="16" customFormat="1" ht="9"/>
    <row r="100" s="16" customFormat="1" ht="9"/>
    <row r="101" s="16" customFormat="1" ht="9"/>
    <row r="102" s="16" customFormat="1" ht="9"/>
    <row r="103" s="16" customFormat="1" ht="9"/>
    <row r="104" s="16" customFormat="1" ht="9"/>
    <row r="105" s="16" customFormat="1" ht="9"/>
    <row r="106" s="16" customFormat="1" ht="9"/>
    <row r="107" s="16" customFormat="1" ht="9"/>
    <row r="108" s="16" customFormat="1" ht="9"/>
    <row r="109" s="16" customFormat="1" ht="9"/>
    <row r="110" s="16" customFormat="1" ht="9"/>
    <row r="111" s="16" customFormat="1" ht="9"/>
    <row r="112" s="16" customFormat="1" ht="9"/>
    <row r="113" s="16" customFormat="1" ht="9"/>
    <row r="114" s="16" customFormat="1" ht="9"/>
    <row r="115" s="16" customFormat="1" ht="9"/>
    <row r="116" s="16" customFormat="1" ht="9"/>
    <row r="117" s="16" customFormat="1" ht="9"/>
    <row r="118" s="16" customFormat="1" ht="9"/>
    <row r="119" s="16" customFormat="1" ht="9"/>
    <row r="120" s="16" customFormat="1" ht="9"/>
    <row r="121" s="16" customFormat="1" ht="9"/>
    <row r="122" s="16" customFormat="1" ht="9"/>
    <row r="123" s="16" customFormat="1" ht="9"/>
    <row r="124" s="16" customFormat="1" ht="9"/>
    <row r="125" s="16" customFormat="1" ht="9"/>
    <row r="126" s="16" customFormat="1" ht="9"/>
    <row r="127" s="16" customFormat="1" ht="9"/>
    <row r="128" s="16" customFormat="1" ht="9"/>
    <row r="129" s="16" customFormat="1" ht="9"/>
    <row r="130" s="16" customFormat="1" ht="9"/>
    <row r="131" s="16" customFormat="1" ht="9"/>
    <row r="132" s="16" customFormat="1" ht="9"/>
    <row r="133" s="16" customFormat="1" ht="9"/>
    <row r="134" s="16" customFormat="1" ht="9"/>
    <row r="135" s="16" customFormat="1" ht="9"/>
    <row r="136" s="16" customFormat="1" ht="9"/>
    <row r="137" s="16" customFormat="1" ht="9"/>
    <row r="138" s="16" customFormat="1" ht="9"/>
    <row r="139" s="16" customFormat="1" ht="9"/>
    <row r="140" s="16" customFormat="1" ht="9"/>
    <row r="141" s="16" customFormat="1" ht="9"/>
    <row r="142" s="16" customFormat="1" ht="9"/>
    <row r="143" s="16" customFormat="1" ht="9"/>
    <row r="144" s="16" customFormat="1" ht="9"/>
    <row r="145" s="16" customFormat="1" ht="9"/>
    <row r="146" s="16" customFormat="1" ht="9"/>
    <row r="147" s="16" customFormat="1" ht="9"/>
    <row r="148" s="16" customFormat="1" ht="9"/>
    <row r="149" s="16" customFormat="1" ht="9"/>
    <row r="150" s="16" customFormat="1" ht="9"/>
    <row r="151" s="16" customFormat="1" ht="9"/>
    <row r="152" s="16" customFormat="1" ht="9"/>
    <row r="153" s="16" customFormat="1" ht="9"/>
    <row r="154" s="16" customFormat="1" ht="9"/>
    <row r="155" s="16" customFormat="1" ht="9"/>
    <row r="156" s="16" customFormat="1" ht="9"/>
    <row r="157" s="16" customFormat="1" ht="9"/>
    <row r="158" s="16" customFormat="1" ht="9"/>
    <row r="159" s="16" customFormat="1" ht="9"/>
    <row r="160" s="16" customFormat="1" ht="9"/>
    <row r="161" s="16" customFormat="1" ht="9"/>
    <row r="162" s="16" customFormat="1" ht="9"/>
    <row r="163" s="16" customFormat="1" ht="9"/>
    <row r="164" s="16" customFormat="1" ht="9"/>
    <row r="165" s="16" customFormat="1" ht="9"/>
    <row r="166" s="16" customFormat="1" ht="9"/>
    <row r="167" s="16" customFormat="1" ht="9"/>
    <row r="168" s="16" customFormat="1" ht="9"/>
    <row r="169" s="16" customFormat="1" ht="9"/>
    <row r="170" s="16" customFormat="1" ht="9"/>
    <row r="171" s="16" customFormat="1" ht="9"/>
    <row r="172" s="16" customFormat="1" ht="9"/>
    <row r="173" s="16" customFormat="1" ht="9"/>
    <row r="174" s="16" customFormat="1" ht="9"/>
    <row r="175" s="16" customFormat="1" ht="9"/>
    <row r="176" s="16" customFormat="1" ht="9"/>
    <row r="177" s="16" customFormat="1" ht="12.75">
      <c r="K177" s="43"/>
    </row>
    <row r="178" s="16" customFormat="1" ht="12.75">
      <c r="K178" s="43"/>
    </row>
    <row r="179" s="16" customFormat="1" ht="12.75">
      <c r="K179" s="43"/>
    </row>
  </sheetData>
  <sheetProtection password="CF73" sheet="1"/>
  <mergeCells count="43">
    <mergeCell ref="F16:I16"/>
    <mergeCell ref="F15:I15"/>
    <mergeCell ref="F10:H10"/>
    <mergeCell ref="A15:D15"/>
    <mergeCell ref="F19:H19"/>
    <mergeCell ref="A16:D16"/>
    <mergeCell ref="H26:I26"/>
    <mergeCell ref="A38:D38"/>
    <mergeCell ref="A36:D37"/>
    <mergeCell ref="F36:H37"/>
    <mergeCell ref="A34:H34"/>
    <mergeCell ref="B26:D26"/>
    <mergeCell ref="A22:D22"/>
    <mergeCell ref="A21:H21"/>
    <mergeCell ref="B24:D24"/>
    <mergeCell ref="A3:I4"/>
    <mergeCell ref="A14:D14"/>
    <mergeCell ref="A12:I13"/>
    <mergeCell ref="B7:D7"/>
    <mergeCell ref="B6:D6"/>
    <mergeCell ref="A5:D5"/>
    <mergeCell ref="F6:I6"/>
    <mergeCell ref="F14:I14"/>
    <mergeCell ref="F38:I38"/>
    <mergeCell ref="H22:I22"/>
    <mergeCell ref="H23:I23"/>
    <mergeCell ref="F5:I5"/>
    <mergeCell ref="F8:I8"/>
    <mergeCell ref="F7:I7"/>
    <mergeCell ref="F17:I17"/>
    <mergeCell ref="F18:I18"/>
    <mergeCell ref="A32:I32"/>
    <mergeCell ref="B8:D8"/>
    <mergeCell ref="A1:B1"/>
    <mergeCell ref="B9:D9"/>
    <mergeCell ref="H24:I24"/>
    <mergeCell ref="H25:I25"/>
    <mergeCell ref="B25:D25"/>
    <mergeCell ref="B23:D23"/>
    <mergeCell ref="F9:I9"/>
    <mergeCell ref="A18:D18"/>
    <mergeCell ref="A17:D17"/>
    <mergeCell ref="F1:I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9 E15:E18 E26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2014-09-10T14:33:14Z</cp:lastPrinted>
  <dcterms:created xsi:type="dcterms:W3CDTF">2006-01-30T14:36:36Z</dcterms:created>
  <dcterms:modified xsi:type="dcterms:W3CDTF">2014-09-10T14:33:57Z</dcterms:modified>
  <cp:category/>
  <cp:version/>
  <cp:contentType/>
  <cp:contentStatus/>
</cp:coreProperties>
</file>