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'Noteneintrag'!$A$1:$J$41</definedName>
  </definedNames>
  <calcPr fullCalcOnLoad="1" fullPrecision="0"/>
</workbook>
</file>

<file path=xl/sharedStrings.xml><?xml version="1.0" encoding="utf-8"?>
<sst xmlns="http://schemas.openxmlformats.org/spreadsheetml/2006/main" count="94" uniqueCount="71">
  <si>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</si>
  <si>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</si>
  <si>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</si>
  <si>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</si>
  <si>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</si>
  <si>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</si>
  <si>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</si>
  <si>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</si>
  <si>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</si>
  <si>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</si>
  <si>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</si>
  <si>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</si>
  <si>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</si>
  <si>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</si>
  <si>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</si>
  <si>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</si>
  <si>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</si>
  <si>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</si>
  <si>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</si>
  <si>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</si>
  <si>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</si>
  <si>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</si>
  <si>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</si>
  <si>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</si>
  <si>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</si>
  <si>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Position / Position / Posizione **</t>
  </si>
  <si>
    <t>a.</t>
  </si>
  <si>
    <t>b.</t>
  </si>
  <si>
    <t>c.</t>
  </si>
  <si>
    <t>d.</t>
  </si>
  <si>
    <t>Allgemeinbildung / Culture générale / Cultura generale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</si>
  <si>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</si>
  <si>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</si>
  <si>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</si>
  <si>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</si>
  <si>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</si>
  <si>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</si>
  <si>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</si>
  <si>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</si>
  <si>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</si>
  <si>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</si>
  <si>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>Pour la suite de l'inscription des notes, le report et l'évaluation globale se font sur la page suivante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</si>
  <si>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</si>
  <si>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</si>
  <si>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</si>
  <si>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</si>
  <si>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Automatikmonteurin EFZ / Automatikmonteur EFZ</t>
  </si>
  <si>
    <t>Monteuse automaticienne CFC / Monteur automaticien CFC</t>
  </si>
  <si>
    <t>Montatrice in automazione AFC / Montatore in automazione AFC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</si>
  <si>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</si>
  <si>
    <t>5.</t>
  </si>
  <si>
    <t xml:space="preserve">Werkstücke manuell bearbeiten und prüfen / Usiner des pièces manuellement et les contrôler / Lavorare pezzi manualmente e controllarli </t>
  </si>
  <si>
    <t xml:space="preserve">Apparate und Bauelemente montieren und verdrahten / Assembler et câbler des appareils et des éléments de construction / Assemblare e cablare
apparecchi e componenti </t>
  </si>
  <si>
    <t>Steuerungen und Bauelemente messen und prüfen / Mesurer et tester des commandes et des éléments de construction / Misurare e controllare comandi e componenti</t>
  </si>
  <si>
    <t>Mathematik und Physik / Mathématiques et physique / Matematica e fisica</t>
  </si>
  <si>
    <t>Elektrotechnik / Technique des matériaux / Elettrotecnica</t>
  </si>
  <si>
    <t>Werkstofftechnik / Technique de dessin / Tecniche dei materiali</t>
  </si>
  <si>
    <t>Zeichnungstechnik / Electrotechnique / Tecniche di disegno</t>
  </si>
  <si>
    <t>Normen und Apparate / Norms et appareils / Norme e apparecchi</t>
  </si>
  <si>
    <t xml:space="preserve">  : 5 = Note Berufskenntnisse* /
           Note Connaissances profess.* /
           Nota Connoxcenze professionali*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</si>
  <si>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</si>
  <si>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>Prosecuzione dell'iscrizione delle note, il trasferimento dei voti cosi come la valutazione globale si trovano sulla pagina seguente.</t>
  </si>
  <si>
    <t>Fortsetzung und Übertrag / suite et report / seguito e riporto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</si>
  <si>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</si>
  <si>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</si>
  <si>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</si>
  <si>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(8 ore)</t>
    </r>
  </si>
  <si>
    <t xml:space="preserve">                              : 100% =  Gesamtnote* /
                                               Note globale* /
                                               Nota globale*</t>
  </si>
  <si>
    <t>Gewicht. /
Coéfficient/
Ponderaz.</t>
  </si>
  <si>
    <t xml:space="preserve">             : 4 = Note Teilprüfung* /
                      Note Examen partiel /
                      Nota Esame parziale*</t>
  </si>
  <si>
    <t xml:space="preserve">        : 4 = Note Praktische Arbeit* /
                 Note travail pratique* /
                 Nota lavoro pratico*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</si>
</sst>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8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4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50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2" fillId="0" borderId="24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32" xfId="0" applyNumberFormat="1" applyFont="1" applyBorder="1" applyAlignment="1">
      <alignment horizontal="left" vertical="top" wrapText="1"/>
    </xf>
    <xf numFmtId="10" fontId="2" fillId="0" borderId="2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5">
        <v>46426</v>
      </c>
      <c r="B1" s="71" t="s">
        <v>46</v>
      </c>
      <c r="C1" s="71"/>
      <c r="D1" s="71"/>
      <c r="E1" s="72"/>
      <c r="F1" s="70" t="s">
        <v>20</v>
      </c>
      <c r="G1" s="26"/>
    </row>
    <row r="2" spans="2:7" s="3" customFormat="1" ht="14.25" customHeight="1">
      <c r="B2" s="71" t="s">
        <v>47</v>
      </c>
      <c r="C2" s="71"/>
      <c r="D2" s="71"/>
      <c r="E2" s="72"/>
      <c r="F2" s="70"/>
      <c r="G2" s="11"/>
    </row>
    <row r="3" spans="2:7" s="3" customFormat="1" ht="14.25" customHeight="1">
      <c r="B3" s="71" t="s">
        <v>48</v>
      </c>
      <c r="C3" s="71"/>
      <c r="D3" s="71"/>
      <c r="E3" s="72"/>
      <c r="F3" s="73" t="s">
        <v>21</v>
      </c>
      <c r="G3" s="22"/>
    </row>
    <row r="4" s="3" customFormat="1" ht="15.75" customHeight="1" thickBot="1">
      <c r="F4" s="74"/>
    </row>
    <row r="5" spans="1:8" s="2" customFormat="1" ht="17.25" customHeight="1">
      <c r="A5" s="19"/>
      <c r="B5" s="76" t="s">
        <v>23</v>
      </c>
      <c r="C5" s="76"/>
      <c r="D5" s="76"/>
      <c r="E5" s="76"/>
      <c r="F5" s="76"/>
      <c r="G5" s="20"/>
      <c r="H5" s="12"/>
    </row>
    <row r="6" spans="1:8" s="2" customFormat="1" ht="17.25" customHeight="1" thickBot="1">
      <c r="A6" s="77" t="s">
        <v>24</v>
      </c>
      <c r="B6" s="78"/>
      <c r="C6" s="78"/>
      <c r="D6" s="78"/>
      <c r="E6" s="78"/>
      <c r="F6" s="78"/>
      <c r="G6" s="79"/>
      <c r="H6" s="12"/>
    </row>
    <row r="7" s="3" customFormat="1" ht="11.25" customHeight="1"/>
    <row r="8" spans="1:7" s="3" customFormat="1" ht="21" customHeight="1">
      <c r="A8" s="80" t="s">
        <v>31</v>
      </c>
      <c r="B8" s="80"/>
      <c r="C8" s="80"/>
      <c r="D8" s="80"/>
      <c r="E8" s="80"/>
      <c r="F8" s="80"/>
      <c r="G8" s="80"/>
    </row>
    <row r="9" s="2" customFormat="1" ht="12.75"/>
    <row r="10" spans="1:7" s="5" customFormat="1" ht="12" customHeight="1">
      <c r="A10" s="75" t="s">
        <v>17</v>
      </c>
      <c r="B10" s="75"/>
      <c r="C10" s="75"/>
      <c r="D10" s="75"/>
      <c r="E10" s="75"/>
      <c r="F10" s="75"/>
      <c r="G10" s="75"/>
    </row>
    <row r="11" s="3" customFormat="1" ht="9"/>
    <row r="12" spans="1:7" s="3" customFormat="1" ht="9">
      <c r="A12" s="82" t="s">
        <v>0</v>
      </c>
      <c r="B12" s="82"/>
      <c r="C12" s="94"/>
      <c r="D12" s="94"/>
      <c r="E12" s="94"/>
      <c r="F12" s="94"/>
      <c r="G12" s="94"/>
    </row>
    <row r="13" spans="1:7" s="5" customFormat="1" ht="10.5" customHeight="1">
      <c r="A13" s="83"/>
      <c r="B13" s="83"/>
      <c r="C13" s="93"/>
      <c r="D13" s="93"/>
      <c r="E13" s="93"/>
      <c r="F13" s="93"/>
      <c r="G13" s="93"/>
    </row>
    <row r="14" s="3" customFormat="1" ht="9"/>
    <row r="15" spans="1:7" s="3" customFormat="1" ht="9">
      <c r="A15" s="82" t="s">
        <v>5</v>
      </c>
      <c r="B15" s="82"/>
      <c r="C15" s="95"/>
      <c r="D15" s="94"/>
      <c r="E15" s="94"/>
      <c r="F15" s="94"/>
      <c r="G15" s="94"/>
    </row>
    <row r="16" spans="1:7" s="5" customFormat="1" ht="12">
      <c r="A16" s="83"/>
      <c r="B16" s="83"/>
      <c r="C16" s="93"/>
      <c r="D16" s="93"/>
      <c r="E16" s="93"/>
      <c r="F16" s="93"/>
      <c r="G16" s="9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84" t="s">
        <v>1</v>
      </c>
      <c r="B19" s="85"/>
      <c r="C19" s="85"/>
      <c r="D19" s="85"/>
      <c r="E19" s="85"/>
      <c r="F19" s="85"/>
      <c r="G19" s="86"/>
    </row>
    <row r="20" spans="1:7" s="3" customFormat="1" ht="9">
      <c r="A20" s="87" t="s">
        <v>2</v>
      </c>
      <c r="B20" s="88"/>
      <c r="C20" s="88"/>
      <c r="D20" s="88"/>
      <c r="E20" s="88"/>
      <c r="F20" s="88"/>
      <c r="G20" s="8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81" t="s">
        <v>3</v>
      </c>
      <c r="B23" s="99"/>
      <c r="C23" s="99"/>
      <c r="D23" s="99"/>
      <c r="E23" s="99"/>
      <c r="F23" s="99"/>
      <c r="G23" s="99"/>
    </row>
    <row r="24" s="3" customFormat="1" ht="9"/>
    <row r="25" spans="1:7" s="3" customFormat="1" ht="30" customHeight="1">
      <c r="A25" s="100" t="s">
        <v>16</v>
      </c>
      <c r="B25" s="101"/>
      <c r="C25" s="101"/>
      <c r="D25" s="101"/>
      <c r="E25" s="101"/>
      <c r="F25" s="101"/>
      <c r="G25" s="101"/>
    </row>
    <row r="26" s="3" customFormat="1" ht="9"/>
    <row r="27" spans="1:7" s="3" customFormat="1" ht="191.25" customHeight="1">
      <c r="A27" s="96"/>
      <c r="B27" s="97"/>
      <c r="C27" s="97"/>
      <c r="D27" s="97"/>
      <c r="E27" s="97"/>
      <c r="F27" s="97"/>
      <c r="G27" s="98"/>
    </row>
    <row r="28" s="3" customFormat="1" ht="9"/>
    <row r="29" spans="1:7" s="3" customFormat="1" ht="9">
      <c r="A29" s="90" t="s">
        <v>6</v>
      </c>
      <c r="B29" s="90"/>
      <c r="C29" s="90"/>
      <c r="E29" s="90" t="s">
        <v>19</v>
      </c>
      <c r="F29" s="90"/>
      <c r="G29" s="90"/>
    </row>
    <row r="30" spans="1:7" s="3" customFormat="1" ht="9">
      <c r="A30" s="90"/>
      <c r="B30" s="90"/>
      <c r="C30" s="90"/>
      <c r="E30" s="90"/>
      <c r="F30" s="90"/>
      <c r="G30" s="90"/>
    </row>
    <row r="31" spans="1:7" s="3" customFormat="1" ht="33.75" customHeight="1">
      <c r="A31" s="93"/>
      <c r="B31" s="93"/>
      <c r="C31" s="93"/>
      <c r="E31" s="93"/>
      <c r="F31" s="93"/>
      <c r="G31" s="93"/>
    </row>
    <row r="32" spans="5:7" s="3" customFormat="1" ht="33.75" customHeight="1">
      <c r="E32" s="93"/>
      <c r="F32" s="93"/>
      <c r="G32" s="93"/>
    </row>
    <row r="33" spans="5:7" s="3" customFormat="1" ht="9" customHeight="1">
      <c r="E33" s="10"/>
      <c r="F33" s="10"/>
      <c r="G33" s="10"/>
    </row>
    <row r="34" spans="1:7" s="3" customFormat="1" ht="9">
      <c r="A34" s="91" t="s">
        <v>4</v>
      </c>
      <c r="B34" s="92"/>
      <c r="C34" s="92"/>
      <c r="D34" s="92"/>
      <c r="E34" s="92"/>
      <c r="F34" s="92"/>
      <c r="G34" s="92"/>
    </row>
    <row r="35" spans="1:7" s="3" customFormat="1" ht="9">
      <c r="A35" s="92"/>
      <c r="B35" s="92"/>
      <c r="C35" s="92"/>
      <c r="D35" s="92"/>
      <c r="E35" s="92"/>
      <c r="F35" s="92"/>
      <c r="G35" s="92"/>
    </row>
    <row r="36" spans="1:7" s="3" customFormat="1" ht="12.75" customHeight="1">
      <c r="A36" s="92"/>
      <c r="B36" s="92"/>
      <c r="C36" s="92"/>
      <c r="D36" s="92"/>
      <c r="E36" s="92"/>
      <c r="F36" s="92"/>
      <c r="G36" s="92"/>
    </row>
    <row r="37" spans="1:7" s="3" customFormat="1" ht="9" hidden="1">
      <c r="A37" s="92"/>
      <c r="B37" s="92"/>
      <c r="C37" s="92"/>
      <c r="D37" s="92"/>
      <c r="E37" s="92"/>
      <c r="F37" s="92"/>
      <c r="G37" s="92"/>
    </row>
    <row r="38" s="3" customFormat="1" ht="9" customHeight="1"/>
    <row r="39" spans="1:7" s="3" customFormat="1" ht="12">
      <c r="A39" s="81" t="s">
        <v>15</v>
      </c>
      <c r="B39" s="81"/>
      <c r="C39" s="81"/>
      <c r="D39" s="81"/>
      <c r="E39" s="81"/>
      <c r="F39" s="81"/>
      <c r="G39" s="81"/>
    </row>
    <row r="40" s="3" customFormat="1" ht="9"/>
    <row r="41" s="3" customFormat="1" ht="120.75" customHeight="1"/>
  </sheetData>
  <sheetProtection password="CF73" sheet="1"/>
  <mergeCells count="25">
    <mergeCell ref="A27:G27"/>
    <mergeCell ref="A29:C30"/>
    <mergeCell ref="A23:G23"/>
    <mergeCell ref="A31:C31"/>
    <mergeCell ref="E31:G31"/>
    <mergeCell ref="A25:G25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F1:F2"/>
    <mergeCell ref="B2:E2"/>
    <mergeCell ref="B3:E3"/>
    <mergeCell ref="F3:F4"/>
    <mergeCell ref="B1:E1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Zeros="0" zoomScalePageLayoutView="0" workbookViewId="0" topLeftCell="A1">
      <selection activeCell="H26" sqref="H26:J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8.75" customHeight="1">
      <c r="A1" s="103">
        <v>46426</v>
      </c>
      <c r="B1" s="103"/>
      <c r="F1" s="1" t="s">
        <v>22</v>
      </c>
      <c r="H1" s="102">
        <f>REPT(Vorderseite!C12,1)</f>
      </c>
      <c r="I1" s="102"/>
      <c r="J1" s="102"/>
    </row>
    <row r="2" s="3" customFormat="1" ht="9" customHeight="1"/>
    <row r="3" spans="1:10" s="3" customFormat="1" ht="26.25" customHeight="1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2" s="35" customFormat="1" ht="27.75" customHeight="1">
      <c r="A4" s="121" t="s">
        <v>25</v>
      </c>
      <c r="B4" s="122"/>
      <c r="C4" s="122"/>
      <c r="D4" s="123"/>
      <c r="E4" s="58" t="s">
        <v>40</v>
      </c>
      <c r="F4" s="37" t="s">
        <v>68</v>
      </c>
      <c r="G4" s="37" t="s">
        <v>43</v>
      </c>
      <c r="H4" s="33" t="s">
        <v>8</v>
      </c>
      <c r="I4" s="32"/>
      <c r="J4" s="34"/>
      <c r="L4" s="68">
        <v>1</v>
      </c>
    </row>
    <row r="5" spans="1:12" s="3" customFormat="1" ht="38.25" customHeight="1">
      <c r="A5" s="59" t="s">
        <v>7</v>
      </c>
      <c r="B5" s="106" t="s">
        <v>51</v>
      </c>
      <c r="C5" s="107"/>
      <c r="D5" s="112"/>
      <c r="E5" s="42"/>
      <c r="F5" s="69">
        <v>1</v>
      </c>
      <c r="G5" s="38">
        <f>E5*F5</f>
        <v>0</v>
      </c>
      <c r="H5" s="104"/>
      <c r="I5" s="104"/>
      <c r="J5" s="104"/>
      <c r="L5" s="68">
        <v>1.5</v>
      </c>
    </row>
    <row r="6" spans="1:12" s="3" customFormat="1" ht="44.25" customHeight="1">
      <c r="A6" s="59" t="s">
        <v>10</v>
      </c>
      <c r="B6" s="106" t="s">
        <v>52</v>
      </c>
      <c r="C6" s="107"/>
      <c r="D6" s="112"/>
      <c r="E6" s="42"/>
      <c r="F6" s="69">
        <v>2</v>
      </c>
      <c r="G6" s="38">
        <f>E6*F6</f>
        <v>0</v>
      </c>
      <c r="H6" s="104"/>
      <c r="I6" s="104"/>
      <c r="J6" s="104"/>
      <c r="L6" s="68">
        <v>2</v>
      </c>
    </row>
    <row r="7" spans="1:12" s="3" customFormat="1" ht="44.25" customHeight="1" thickBot="1">
      <c r="A7" s="59" t="s">
        <v>11</v>
      </c>
      <c r="B7" s="106" t="s">
        <v>53</v>
      </c>
      <c r="C7" s="107"/>
      <c r="D7" s="112"/>
      <c r="E7" s="42"/>
      <c r="F7" s="69">
        <v>1</v>
      </c>
      <c r="G7" s="38">
        <f>E7*F7</f>
        <v>0</v>
      </c>
      <c r="H7" s="104"/>
      <c r="I7" s="104"/>
      <c r="J7" s="105"/>
      <c r="L7" s="68">
        <v>2.5</v>
      </c>
    </row>
    <row r="8" spans="1:12" s="3" customFormat="1" ht="27.75" customHeight="1" thickBot="1" thickTop="1">
      <c r="A8" s="6"/>
      <c r="B8" s="7"/>
      <c r="C8" s="7"/>
      <c r="D8" s="7"/>
      <c r="E8" s="7"/>
      <c r="F8" s="7"/>
      <c r="G8" s="27">
        <f>SUM(G5:G7)</f>
        <v>0</v>
      </c>
      <c r="H8" s="108" t="s">
        <v>69</v>
      </c>
      <c r="I8" s="109"/>
      <c r="J8" s="23">
        <f>SUM(G8/4)</f>
        <v>0</v>
      </c>
      <c r="L8" s="68">
        <v>3</v>
      </c>
    </row>
    <row r="9" spans="1:12" s="3" customFormat="1" ht="11.25" customHeight="1" thickTop="1">
      <c r="A9" s="6"/>
      <c r="B9" s="6"/>
      <c r="C9" s="6"/>
      <c r="D9" s="6"/>
      <c r="E9" s="31"/>
      <c r="F9" s="31"/>
      <c r="G9" s="36"/>
      <c r="H9" s="31"/>
      <c r="I9" s="31"/>
      <c r="J9" s="31"/>
      <c r="L9" s="68">
        <v>3.5</v>
      </c>
    </row>
    <row r="10" spans="1:12" s="3" customFormat="1" ht="9">
      <c r="A10" s="110" t="s">
        <v>49</v>
      </c>
      <c r="B10" s="110"/>
      <c r="C10" s="110"/>
      <c r="D10" s="110"/>
      <c r="E10" s="110"/>
      <c r="F10" s="110"/>
      <c r="G10" s="110"/>
      <c r="H10" s="110"/>
      <c r="I10" s="110"/>
      <c r="J10" s="111"/>
      <c r="L10" s="68">
        <v>4</v>
      </c>
    </row>
    <row r="11" spans="1:12" s="3" customFormat="1" ht="17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1"/>
      <c r="L11" s="68">
        <v>4.5</v>
      </c>
    </row>
    <row r="12" spans="1:12" s="35" customFormat="1" ht="27.75" customHeight="1">
      <c r="A12" s="121" t="s">
        <v>25</v>
      </c>
      <c r="B12" s="122"/>
      <c r="C12" s="122"/>
      <c r="D12" s="123"/>
      <c r="E12" s="58" t="s">
        <v>40</v>
      </c>
      <c r="F12" s="37" t="s">
        <v>68</v>
      </c>
      <c r="G12" s="37" t="s">
        <v>43</v>
      </c>
      <c r="H12" s="33" t="s">
        <v>8</v>
      </c>
      <c r="I12" s="32"/>
      <c r="J12" s="34"/>
      <c r="L12" s="68">
        <v>5</v>
      </c>
    </row>
    <row r="13" spans="1:12" s="3" customFormat="1" ht="34.5" customHeight="1">
      <c r="A13" s="59" t="s">
        <v>7</v>
      </c>
      <c r="B13" s="106" t="s">
        <v>35</v>
      </c>
      <c r="C13" s="107"/>
      <c r="D13" s="112"/>
      <c r="E13" s="42"/>
      <c r="F13" s="69">
        <v>1</v>
      </c>
      <c r="G13" s="38">
        <f>E13*F13</f>
        <v>0</v>
      </c>
      <c r="H13" s="104"/>
      <c r="I13" s="104"/>
      <c r="J13" s="104"/>
      <c r="L13" s="68">
        <v>5.5</v>
      </c>
    </row>
    <row r="14" spans="1:12" s="3" customFormat="1" ht="34.5" customHeight="1">
      <c r="A14" s="59" t="s">
        <v>10</v>
      </c>
      <c r="B14" s="106" t="s">
        <v>36</v>
      </c>
      <c r="C14" s="107"/>
      <c r="D14" s="112"/>
      <c r="E14" s="42"/>
      <c r="F14" s="69">
        <v>2</v>
      </c>
      <c r="G14" s="38">
        <f>E14*F14</f>
        <v>0</v>
      </c>
      <c r="H14" s="104"/>
      <c r="I14" s="104"/>
      <c r="J14" s="104"/>
      <c r="L14" s="68">
        <v>6</v>
      </c>
    </row>
    <row r="15" spans="1:10" s="3" customFormat="1" ht="34.5" customHeight="1" thickBot="1">
      <c r="A15" s="59" t="s">
        <v>11</v>
      </c>
      <c r="B15" s="106" t="s">
        <v>37</v>
      </c>
      <c r="C15" s="107"/>
      <c r="D15" s="112"/>
      <c r="E15" s="42"/>
      <c r="F15" s="69">
        <v>1</v>
      </c>
      <c r="G15" s="38">
        <f>E15*F15</f>
        <v>0</v>
      </c>
      <c r="H15" s="104"/>
      <c r="I15" s="104"/>
      <c r="J15" s="105"/>
    </row>
    <row r="16" spans="1:11" s="3" customFormat="1" ht="27" customHeight="1" thickBot="1" thickTop="1">
      <c r="A16" s="6"/>
      <c r="B16" s="7"/>
      <c r="C16" s="7"/>
      <c r="D16" s="7"/>
      <c r="E16" s="7"/>
      <c r="F16" s="7"/>
      <c r="G16" s="27">
        <f>SUM(G13:G15)</f>
        <v>0</v>
      </c>
      <c r="H16" s="119" t="s">
        <v>70</v>
      </c>
      <c r="I16" s="120"/>
      <c r="J16" s="23">
        <f>SUM(G16/4)</f>
        <v>0</v>
      </c>
      <c r="K16" s="57"/>
    </row>
    <row r="17" spans="1:10" s="3" customFormat="1" ht="9.75" customHeight="1" thickTop="1">
      <c r="A17" s="6"/>
      <c r="B17" s="6"/>
      <c r="C17" s="6"/>
      <c r="D17" s="6"/>
      <c r="E17" s="31"/>
      <c r="F17" s="31"/>
      <c r="G17" s="36"/>
      <c r="H17" s="31"/>
      <c r="I17" s="31"/>
      <c r="J17" s="31"/>
    </row>
    <row r="18" spans="1:10" s="5" customFormat="1" ht="12">
      <c r="A18" s="110" t="s">
        <v>63</v>
      </c>
      <c r="B18" s="110"/>
      <c r="C18" s="110"/>
      <c r="D18" s="110"/>
      <c r="E18" s="110"/>
      <c r="F18" s="110"/>
      <c r="G18" s="110"/>
      <c r="H18" s="110"/>
      <c r="I18" s="110"/>
      <c r="J18" s="111"/>
    </row>
    <row r="19" spans="1:10" s="5" customFormat="1" ht="12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s="3" customFormat="1" ht="1.5" customHeight="1">
      <c r="A20" s="6"/>
      <c r="B20" s="6"/>
      <c r="C20" s="6"/>
      <c r="D20" s="6"/>
      <c r="E20" s="31"/>
      <c r="F20" s="31"/>
      <c r="G20" s="36"/>
      <c r="H20" s="31"/>
      <c r="I20" s="31"/>
      <c r="J20" s="31"/>
    </row>
    <row r="21" spans="1:10" s="35" customFormat="1" ht="16.5" customHeight="1">
      <c r="A21" s="121" t="s">
        <v>25</v>
      </c>
      <c r="B21" s="122"/>
      <c r="C21" s="122"/>
      <c r="D21" s="122"/>
      <c r="E21" s="122"/>
      <c r="F21" s="122"/>
      <c r="G21" s="58" t="s">
        <v>40</v>
      </c>
      <c r="H21" s="33" t="s">
        <v>8</v>
      </c>
      <c r="I21" s="32"/>
      <c r="J21" s="34"/>
    </row>
    <row r="22" spans="1:10" s="3" customFormat="1" ht="23.25" customHeight="1">
      <c r="A22" s="59" t="s">
        <v>7</v>
      </c>
      <c r="B22" s="106" t="s">
        <v>54</v>
      </c>
      <c r="C22" s="107"/>
      <c r="D22" s="107"/>
      <c r="E22" s="107"/>
      <c r="F22" s="107"/>
      <c r="G22" s="55"/>
      <c r="H22" s="104"/>
      <c r="I22" s="104"/>
      <c r="J22" s="104"/>
    </row>
    <row r="23" spans="1:10" s="3" customFormat="1" ht="25.5" customHeight="1">
      <c r="A23" s="59" t="s">
        <v>10</v>
      </c>
      <c r="B23" s="106" t="s">
        <v>55</v>
      </c>
      <c r="C23" s="107"/>
      <c r="D23" s="107"/>
      <c r="E23" s="107"/>
      <c r="F23" s="107"/>
      <c r="G23" s="55"/>
      <c r="H23" s="104"/>
      <c r="I23" s="104"/>
      <c r="J23" s="104"/>
    </row>
    <row r="24" spans="1:10" s="3" customFormat="1" ht="25.5" customHeight="1">
      <c r="A24" s="59" t="s">
        <v>11</v>
      </c>
      <c r="B24" s="106" t="s">
        <v>56</v>
      </c>
      <c r="C24" s="107"/>
      <c r="D24" s="107"/>
      <c r="E24" s="107"/>
      <c r="F24" s="107"/>
      <c r="G24" s="55"/>
      <c r="H24" s="104"/>
      <c r="I24" s="104"/>
      <c r="J24" s="104"/>
    </row>
    <row r="25" spans="1:10" s="3" customFormat="1" ht="25.5" customHeight="1">
      <c r="A25" s="59" t="s">
        <v>12</v>
      </c>
      <c r="B25" s="106" t="s">
        <v>57</v>
      </c>
      <c r="C25" s="107"/>
      <c r="D25" s="107"/>
      <c r="E25" s="107"/>
      <c r="F25" s="107"/>
      <c r="G25" s="55"/>
      <c r="H25" s="104"/>
      <c r="I25" s="104"/>
      <c r="J25" s="105"/>
    </row>
    <row r="26" spans="1:10" s="3" customFormat="1" ht="25.5" customHeight="1" thickBot="1">
      <c r="A26" s="59" t="s">
        <v>50</v>
      </c>
      <c r="B26" s="106" t="s">
        <v>58</v>
      </c>
      <c r="C26" s="107"/>
      <c r="D26" s="107"/>
      <c r="E26" s="107"/>
      <c r="F26" s="107"/>
      <c r="G26" s="55"/>
      <c r="H26" s="104"/>
      <c r="I26" s="104"/>
      <c r="J26" s="105"/>
    </row>
    <row r="27" spans="1:10" s="3" customFormat="1" ht="29.25" customHeight="1" thickBot="1" thickTop="1">
      <c r="A27" s="6"/>
      <c r="B27" s="7"/>
      <c r="C27" s="7"/>
      <c r="D27" s="7"/>
      <c r="E27" s="7"/>
      <c r="F27" s="7"/>
      <c r="G27" s="50">
        <f>SUM(G23:G26,G21:G22)</f>
        <v>0</v>
      </c>
      <c r="H27" s="125" t="s">
        <v>59</v>
      </c>
      <c r="I27" s="126"/>
      <c r="J27" s="23">
        <f>SUM(G27/5)</f>
        <v>0</v>
      </c>
    </row>
    <row r="28" spans="1:11" s="3" customFormat="1" ht="12" customHeight="1" thickTop="1">
      <c r="A28" s="6"/>
      <c r="B28" s="6"/>
      <c r="C28" s="6"/>
      <c r="D28" s="6"/>
      <c r="E28" s="31"/>
      <c r="F28" s="31"/>
      <c r="G28" s="43"/>
      <c r="H28" s="44"/>
      <c r="I28" s="45"/>
      <c r="J28" s="43"/>
      <c r="K28" s="46"/>
    </row>
    <row r="29" spans="1:10" s="1" customFormat="1" ht="10.5" customHeight="1">
      <c r="A29" s="60" t="s">
        <v>18</v>
      </c>
      <c r="G29" s="61"/>
      <c r="H29" s="62"/>
      <c r="I29" s="62"/>
      <c r="J29" s="61"/>
    </row>
    <row r="30" spans="1:10" s="1" customFormat="1" ht="10.5" customHeight="1">
      <c r="A30" s="65" t="s">
        <v>44</v>
      </c>
      <c r="B30" s="63"/>
      <c r="C30" s="63"/>
      <c r="D30" s="63"/>
      <c r="E30" s="63"/>
      <c r="F30" s="63"/>
      <c r="G30" s="61"/>
      <c r="H30" s="62"/>
      <c r="I30" s="62"/>
      <c r="J30" s="61"/>
    </row>
    <row r="31" spans="1:10" s="3" customFormat="1" ht="9" customHeight="1">
      <c r="A31" s="4"/>
      <c r="B31" s="29"/>
      <c r="C31" s="29"/>
      <c r="D31" s="29"/>
      <c r="E31" s="29"/>
      <c r="F31" s="29"/>
      <c r="G31" s="21"/>
      <c r="H31" s="9"/>
      <c r="I31" s="9"/>
      <c r="J31" s="21"/>
    </row>
    <row r="32" spans="1:10" s="3" customFormat="1" ht="8.25" customHeight="1">
      <c r="A32" s="4"/>
      <c r="B32" s="29"/>
      <c r="C32" s="29"/>
      <c r="D32" s="29"/>
      <c r="E32" s="29"/>
      <c r="F32" s="29"/>
      <c r="G32" s="21"/>
      <c r="H32" s="9"/>
      <c r="I32" s="9"/>
      <c r="J32" s="21"/>
    </row>
    <row r="33" spans="1:10" s="3" customFormat="1" ht="12" customHeight="1">
      <c r="A33" s="124" t="s">
        <v>38</v>
      </c>
      <c r="B33" s="124"/>
      <c r="C33" s="124"/>
      <c r="D33" s="124"/>
      <c r="E33" s="124"/>
      <c r="F33" s="124"/>
      <c r="G33" s="124"/>
      <c r="H33" s="124"/>
      <c r="I33" s="124"/>
      <c r="J33" s="21"/>
    </row>
    <row r="34" spans="1:10" s="3" customFormat="1" ht="12" customHeight="1">
      <c r="A34" s="66" t="s">
        <v>41</v>
      </c>
      <c r="B34" s="66"/>
      <c r="C34" s="66"/>
      <c r="D34" s="66"/>
      <c r="E34" s="66"/>
      <c r="F34" s="66"/>
      <c r="G34" s="66"/>
      <c r="H34" s="66"/>
      <c r="I34" s="66"/>
      <c r="J34" s="21"/>
    </row>
    <row r="35" spans="1:10" s="3" customFormat="1" ht="12" customHeight="1">
      <c r="A35" s="66" t="s">
        <v>61</v>
      </c>
      <c r="B35" s="63"/>
      <c r="C35" s="63"/>
      <c r="D35" s="63"/>
      <c r="E35" s="63"/>
      <c r="F35" s="63"/>
      <c r="G35" s="61"/>
      <c r="H35" s="62"/>
      <c r="I35" s="62"/>
      <c r="J35" s="21"/>
    </row>
    <row r="36" spans="1:7" s="3" customFormat="1" ht="9">
      <c r="A36" s="4"/>
      <c r="G36" s="8"/>
    </row>
    <row r="37" spans="1:10" s="5" customFormat="1" ht="12">
      <c r="A37" s="117" t="s">
        <v>13</v>
      </c>
      <c r="B37" s="117"/>
      <c r="C37" s="117"/>
      <c r="D37" s="117"/>
      <c r="E37" s="117"/>
      <c r="F37" s="117"/>
      <c r="G37" s="117"/>
      <c r="H37" s="117"/>
      <c r="I37" s="117"/>
      <c r="J37" s="118"/>
    </row>
    <row r="38" spans="1:7" s="3" customFormat="1" ht="4.5" customHeight="1">
      <c r="A38" s="4"/>
      <c r="G38" s="8"/>
    </row>
    <row r="39" spans="1:10" s="3" customFormat="1" ht="9">
      <c r="A39" s="115" t="s">
        <v>14</v>
      </c>
      <c r="B39" s="116"/>
      <c r="C39" s="116"/>
      <c r="D39" s="116"/>
      <c r="E39" s="30"/>
      <c r="F39" s="30"/>
      <c r="H39" s="116" t="s">
        <v>45</v>
      </c>
      <c r="I39" s="116"/>
      <c r="J39" s="116"/>
    </row>
    <row r="40" spans="1:10" s="3" customFormat="1" ht="12.75" customHeight="1">
      <c r="A40" s="116"/>
      <c r="B40" s="116"/>
      <c r="C40" s="116"/>
      <c r="D40" s="116"/>
      <c r="E40" s="30"/>
      <c r="F40" s="30"/>
      <c r="H40" s="116"/>
      <c r="I40" s="116"/>
      <c r="J40" s="116"/>
    </row>
    <row r="41" spans="1:10" s="3" customFormat="1" ht="33.75" customHeight="1">
      <c r="A41" s="113"/>
      <c r="B41" s="114"/>
      <c r="C41" s="114"/>
      <c r="D41" s="114"/>
      <c r="E41" s="40"/>
      <c r="F41" s="40"/>
      <c r="G41" s="41"/>
      <c r="H41" s="114"/>
      <c r="I41" s="114"/>
      <c r="J41" s="114"/>
    </row>
    <row r="42" spans="1:7" s="3" customFormat="1" ht="9">
      <c r="A42" s="4"/>
      <c r="E42" s="41"/>
      <c r="F42" s="41"/>
      <c r="G42" s="41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39">
    <mergeCell ref="A33:I33"/>
    <mergeCell ref="H26:J26"/>
    <mergeCell ref="H22:J22"/>
    <mergeCell ref="H24:J24"/>
    <mergeCell ref="H23:J23"/>
    <mergeCell ref="B14:D14"/>
    <mergeCell ref="H14:J14"/>
    <mergeCell ref="H27:I27"/>
    <mergeCell ref="B22:F22"/>
    <mergeCell ref="B23:F23"/>
    <mergeCell ref="B24:F24"/>
    <mergeCell ref="B26:F26"/>
    <mergeCell ref="B7:D7"/>
    <mergeCell ref="A4:D4"/>
    <mergeCell ref="B5:D5"/>
    <mergeCell ref="A10:J11"/>
    <mergeCell ref="A12:D12"/>
    <mergeCell ref="B13:D13"/>
    <mergeCell ref="H13:J13"/>
    <mergeCell ref="A41:D41"/>
    <mergeCell ref="H41:J41"/>
    <mergeCell ref="A39:D40"/>
    <mergeCell ref="H39:J40"/>
    <mergeCell ref="A37:J37"/>
    <mergeCell ref="B15:D15"/>
    <mergeCell ref="H15:J15"/>
    <mergeCell ref="H16:I16"/>
    <mergeCell ref="A18:J19"/>
    <mergeCell ref="A21:F21"/>
    <mergeCell ref="H1:J1"/>
    <mergeCell ref="A1:B1"/>
    <mergeCell ref="H5:J5"/>
    <mergeCell ref="H6:J6"/>
    <mergeCell ref="H7:J7"/>
    <mergeCell ref="B25:F25"/>
    <mergeCell ref="H25:J25"/>
    <mergeCell ref="H8:I8"/>
    <mergeCell ref="A3:J3"/>
    <mergeCell ref="B6:D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3:E15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1">
      <selection activeCell="H41" sqref="H41:J4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27" customHeight="1">
      <c r="A1" s="103">
        <v>46426</v>
      </c>
      <c r="B1" s="103"/>
      <c r="E1" s="127" t="s">
        <v>22</v>
      </c>
      <c r="F1" s="127"/>
      <c r="G1" s="127"/>
      <c r="H1" s="102">
        <f>REPT(Vorderseite!C12,1)</f>
      </c>
      <c r="I1" s="102"/>
      <c r="J1" s="102"/>
    </row>
    <row r="2" s="3" customFormat="1" ht="9.75" customHeight="1"/>
    <row r="3" s="3" customFormat="1" ht="9.75" customHeight="1"/>
    <row r="4" s="3" customFormat="1" ht="9.75" customHeight="1"/>
    <row r="5" s="3" customFormat="1" ht="9.75" customHeight="1"/>
    <row r="6" s="3" customFormat="1" ht="9.75" customHeight="1"/>
    <row r="7" spans="1:2" s="3" customFormat="1" ht="15" customHeight="1">
      <c r="A7" s="51" t="s">
        <v>62</v>
      </c>
      <c r="B7" s="51"/>
    </row>
    <row r="8" s="3" customFormat="1" ht="9.75" customHeight="1"/>
    <row r="9" s="3" customFormat="1" ht="9.75" customHeight="1"/>
    <row r="10" s="3" customFormat="1" ht="9.75" customHeight="1"/>
    <row r="11" s="3" customFormat="1" ht="9.75" customHeight="1"/>
    <row r="12" s="3" customFormat="1" ht="9.75" customHeight="1"/>
    <row r="13" s="3" customFormat="1" ht="9.75" customHeight="1"/>
    <row r="14" s="3" customFormat="1" ht="9.75" customHeight="1"/>
    <row r="15" s="3" customFormat="1" ht="9.75" customHeight="1"/>
    <row r="16" s="3" customFormat="1" ht="9.75" customHeight="1"/>
    <row r="17" spans="1:11" s="3" customFormat="1" ht="12" customHeight="1">
      <c r="A17" s="6"/>
      <c r="B17" s="6"/>
      <c r="C17" s="6"/>
      <c r="D17" s="6"/>
      <c r="E17" s="31"/>
      <c r="F17" s="31"/>
      <c r="G17" s="43"/>
      <c r="H17" s="44"/>
      <c r="I17" s="45"/>
      <c r="J17" s="43"/>
      <c r="K17" s="46"/>
    </row>
    <row r="18" spans="1:10" s="3" customFormat="1" ht="12">
      <c r="A18" s="47"/>
      <c r="B18" s="9"/>
      <c r="C18" s="47"/>
      <c r="D18" s="47"/>
      <c r="E18" s="47"/>
      <c r="F18" s="47"/>
      <c r="G18" s="52"/>
      <c r="H18" s="53"/>
      <c r="I18" s="54"/>
      <c r="J18" s="52"/>
    </row>
    <row r="19" spans="1:10" s="3" customFormat="1" ht="12.75" customHeight="1">
      <c r="A19" s="47"/>
      <c r="B19" s="9"/>
      <c r="C19" s="47"/>
      <c r="D19" s="47"/>
      <c r="E19" s="47"/>
      <c r="F19" s="47"/>
      <c r="G19" s="52"/>
      <c r="H19" s="53"/>
      <c r="I19" s="54"/>
      <c r="J19" s="52"/>
    </row>
    <row r="20" spans="1:7" s="3" customFormat="1" ht="9">
      <c r="A20" s="4"/>
      <c r="G20" s="8"/>
    </row>
    <row r="21" spans="1:10" s="5" customFormat="1" ht="12">
      <c r="A21" s="128" t="s">
        <v>9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7" s="3" customFormat="1" ht="3.75" customHeight="1">
      <c r="A22" s="4"/>
      <c r="G22" s="8"/>
    </row>
    <row r="23" spans="1:10" s="35" customFormat="1" ht="29.25" customHeight="1">
      <c r="A23" s="130" t="s">
        <v>39</v>
      </c>
      <c r="B23" s="122"/>
      <c r="C23" s="122"/>
      <c r="D23" s="123"/>
      <c r="E23" s="58" t="s">
        <v>42</v>
      </c>
      <c r="F23" s="37" t="s">
        <v>68</v>
      </c>
      <c r="G23" s="37" t="s">
        <v>43</v>
      </c>
      <c r="H23" s="33" t="s">
        <v>8</v>
      </c>
      <c r="I23" s="32"/>
      <c r="J23" s="34"/>
    </row>
    <row r="24" spans="1:10" s="3" customFormat="1" ht="31.5" customHeight="1">
      <c r="A24" s="59" t="s">
        <v>26</v>
      </c>
      <c r="B24" s="131" t="s">
        <v>64</v>
      </c>
      <c r="C24" s="131"/>
      <c r="D24" s="131"/>
      <c r="E24" s="56">
        <f>Noteneintrag!$J$8</f>
        <v>0</v>
      </c>
      <c r="F24" s="67">
        <v>0.25</v>
      </c>
      <c r="G24" s="38">
        <f>E24*25</f>
        <v>0</v>
      </c>
      <c r="H24" s="104"/>
      <c r="I24" s="104"/>
      <c r="J24" s="104"/>
    </row>
    <row r="25" spans="1:10" s="3" customFormat="1" ht="31.5" customHeight="1">
      <c r="A25" s="59" t="s">
        <v>27</v>
      </c>
      <c r="B25" s="131" t="s">
        <v>33</v>
      </c>
      <c r="C25" s="131"/>
      <c r="D25" s="131"/>
      <c r="E25" s="39">
        <f>Noteneintrag!$J$16</f>
        <v>0</v>
      </c>
      <c r="F25" s="67">
        <v>0.25</v>
      </c>
      <c r="G25" s="38">
        <f>E25*25</f>
        <v>0</v>
      </c>
      <c r="H25" s="104"/>
      <c r="I25" s="104"/>
      <c r="J25" s="104"/>
    </row>
    <row r="26" spans="1:10" s="3" customFormat="1" ht="31.5" customHeight="1">
      <c r="A26" s="59" t="s">
        <v>28</v>
      </c>
      <c r="B26" s="132" t="s">
        <v>32</v>
      </c>
      <c r="C26" s="132"/>
      <c r="D26" s="132"/>
      <c r="E26" s="39">
        <f>Noteneintrag!$J$27</f>
        <v>0</v>
      </c>
      <c r="F26" s="67">
        <v>0.15</v>
      </c>
      <c r="G26" s="38">
        <f>E26*15</f>
        <v>0</v>
      </c>
      <c r="H26" s="104"/>
      <c r="I26" s="104"/>
      <c r="J26" s="104"/>
    </row>
    <row r="27" spans="1:10" s="3" customFormat="1" ht="31.5" customHeight="1">
      <c r="A27" s="64" t="s">
        <v>29</v>
      </c>
      <c r="B27" s="106" t="s">
        <v>30</v>
      </c>
      <c r="C27" s="107"/>
      <c r="D27" s="112"/>
      <c r="E27" s="42"/>
      <c r="F27" s="67">
        <v>0.2</v>
      </c>
      <c r="G27" s="38">
        <f>E27*20</f>
        <v>0</v>
      </c>
      <c r="H27" s="104"/>
      <c r="I27" s="104"/>
      <c r="J27" s="104"/>
    </row>
    <row r="28" spans="1:10" s="3" customFormat="1" ht="31.5" customHeight="1" thickBot="1">
      <c r="A28" s="59" t="s">
        <v>34</v>
      </c>
      <c r="B28" s="133" t="s">
        <v>65</v>
      </c>
      <c r="C28" s="134"/>
      <c r="D28" s="135"/>
      <c r="E28" s="42"/>
      <c r="F28" s="67">
        <v>0.15</v>
      </c>
      <c r="G28" s="38">
        <f>E28*15</f>
        <v>0</v>
      </c>
      <c r="H28" s="104"/>
      <c r="I28" s="104"/>
      <c r="J28" s="104"/>
    </row>
    <row r="29" spans="1:10" s="3" customFormat="1" ht="37.5" customHeight="1" thickBot="1" thickTop="1">
      <c r="A29" s="6"/>
      <c r="B29" s="7"/>
      <c r="C29" s="7"/>
      <c r="D29" s="7"/>
      <c r="E29" s="7"/>
      <c r="F29" s="7"/>
      <c r="G29" s="28">
        <f>SUM(G24:G28)</f>
        <v>0</v>
      </c>
      <c r="H29" s="136" t="s">
        <v>67</v>
      </c>
      <c r="I29" s="137"/>
      <c r="J29" s="24">
        <f>SUM(G29/100)</f>
        <v>0</v>
      </c>
    </row>
    <row r="30" spans="1:10" s="3" customFormat="1" ht="21" customHeight="1" thickTop="1">
      <c r="A30" s="6"/>
      <c r="B30" s="7"/>
      <c r="C30" s="7"/>
      <c r="D30" s="7"/>
      <c r="E30" s="7"/>
      <c r="F30" s="7"/>
      <c r="G30" s="21"/>
      <c r="H30" s="48"/>
      <c r="I30" s="9"/>
      <c r="J30" s="49"/>
    </row>
    <row r="31" spans="1:10" s="3" customFormat="1" ht="10.5" customHeight="1">
      <c r="A31" s="4"/>
      <c r="G31" s="21"/>
      <c r="H31" s="9"/>
      <c r="I31" s="9"/>
      <c r="J31" s="21"/>
    </row>
    <row r="32" spans="1:10" s="1" customFormat="1" ht="11.25" customHeight="1">
      <c r="A32" s="65" t="s">
        <v>18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s="1" customFormat="1" ht="11.25" customHeight="1">
      <c r="A33" s="65" t="s">
        <v>44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7" s="3" customFormat="1" ht="39" customHeight="1">
      <c r="A34" s="4"/>
      <c r="G34" s="8"/>
    </row>
    <row r="35" spans="1:10" s="3" customFormat="1" ht="50.25" customHeight="1">
      <c r="A35" s="138" t="s">
        <v>60</v>
      </c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7" s="3" customFormat="1" ht="80.25" customHeight="1">
      <c r="A36" s="4"/>
      <c r="G36" s="8"/>
    </row>
    <row r="37" spans="1:10" s="5" customFormat="1" ht="12">
      <c r="A37" s="117" t="s">
        <v>13</v>
      </c>
      <c r="B37" s="117"/>
      <c r="C37" s="117"/>
      <c r="D37" s="117"/>
      <c r="E37" s="117"/>
      <c r="F37" s="117"/>
      <c r="G37" s="117"/>
      <c r="H37" s="117"/>
      <c r="I37" s="117"/>
      <c r="J37" s="118"/>
    </row>
    <row r="38" spans="1:7" s="3" customFormat="1" ht="11.25" customHeight="1">
      <c r="A38" s="4"/>
      <c r="G38" s="8"/>
    </row>
    <row r="39" spans="1:10" s="3" customFormat="1" ht="9">
      <c r="A39" s="115" t="s">
        <v>14</v>
      </c>
      <c r="B39" s="116"/>
      <c r="C39" s="116"/>
      <c r="D39" s="116"/>
      <c r="E39" s="30"/>
      <c r="F39" s="30"/>
      <c r="H39" s="116" t="s">
        <v>45</v>
      </c>
      <c r="I39" s="116"/>
      <c r="J39" s="116"/>
    </row>
    <row r="40" spans="1:10" s="3" customFormat="1" ht="15" customHeight="1">
      <c r="A40" s="116"/>
      <c r="B40" s="116"/>
      <c r="C40" s="116"/>
      <c r="D40" s="116"/>
      <c r="E40" s="30"/>
      <c r="F40" s="30"/>
      <c r="H40" s="116"/>
      <c r="I40" s="116"/>
      <c r="J40" s="116"/>
    </row>
    <row r="41" spans="1:10" s="3" customFormat="1" ht="55.5" customHeight="1">
      <c r="A41" s="113"/>
      <c r="B41" s="114"/>
      <c r="C41" s="114"/>
      <c r="D41" s="114"/>
      <c r="E41" s="40"/>
      <c r="F41" s="40"/>
      <c r="G41" s="41"/>
      <c r="H41" s="114"/>
      <c r="I41" s="114"/>
      <c r="J41" s="114"/>
    </row>
    <row r="42" spans="1:7" s="3" customFormat="1" ht="9">
      <c r="A42" s="4"/>
      <c r="E42" s="41"/>
      <c r="F42" s="41"/>
      <c r="G42" s="41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22"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  <mergeCell ref="B25:D25"/>
    <mergeCell ref="H25:J25"/>
    <mergeCell ref="B26:D26"/>
    <mergeCell ref="H26:J26"/>
    <mergeCell ref="B27:D27"/>
    <mergeCell ref="H27:J27"/>
    <mergeCell ref="A1:B1"/>
    <mergeCell ref="H1:J1"/>
    <mergeCell ref="E1:G1"/>
    <mergeCell ref="A21:J21"/>
    <mergeCell ref="A23:D23"/>
    <mergeCell ref="B24:D24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2012-12-11T10:03:55Z</cp:lastPrinted>
  <dcterms:created xsi:type="dcterms:W3CDTF">2006-01-30T14:36:36Z</dcterms:created>
  <dcterms:modified xsi:type="dcterms:W3CDTF">2014-07-08T07:52:13Z</dcterms:modified>
  <cp:category/>
  <cp:version/>
  <cp:contentType/>
  <cp:contentStatus/>
</cp:coreProperties>
</file>