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Noteneintrag!$A$1:$J$39</definedName>
    <definedName name="_xlnm.Print_Area" localSheetId="2">Prüfungsergebnis!$A$1:$J$22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9" i="4" l="1"/>
  <c r="G23" i="3"/>
  <c r="G22" i="3"/>
  <c r="G21" i="3"/>
  <c r="G20" i="3"/>
  <c r="G24" i="3" l="1"/>
  <c r="J24" i="3" s="1"/>
  <c r="E8" i="4" s="1"/>
  <c r="G8" i="4" s="1"/>
  <c r="G6" i="3"/>
  <c r="E30" i="3"/>
  <c r="J30" i="3" s="1"/>
  <c r="E10" i="4" s="1"/>
  <c r="G10" i="4" s="1"/>
  <c r="G5" i="3"/>
  <c r="G12" i="3"/>
  <c r="G13" i="3"/>
  <c r="G14" i="3"/>
  <c r="G11" i="3"/>
  <c r="H1" i="4"/>
  <c r="A1" i="4"/>
  <c r="H1" i="3"/>
  <c r="A1" i="3"/>
  <c r="G15" i="3" l="1"/>
  <c r="J15" i="3" s="1"/>
  <c r="E7" i="4" s="1"/>
  <c r="G7" i="4" s="1"/>
  <c r="G7" i="3"/>
  <c r="J7" i="3" s="1"/>
  <c r="E6" i="4" s="1"/>
  <c r="G6" i="4" s="1"/>
  <c r="G11" i="4" l="1"/>
  <c r="J11" i="4" s="1"/>
</calcChain>
</file>

<file path=xl/sharedStrings.xml><?xml version="1.0" encoding="utf-8"?>
<sst xmlns="http://schemas.openxmlformats.org/spreadsheetml/2006/main" count="105" uniqueCount="70">
  <si>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</si>
  <si>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</si>
  <si>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</si>
  <si>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</si>
  <si>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</si>
  <si>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</si>
  <si>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</si>
  <si>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</si>
  <si>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</si>
  <si>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</si>
  <si>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</si>
  <si>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</si>
  <si>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</si>
  <si>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</si>
  <si>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</si>
  <si>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</si>
  <si>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</si>
  <si>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</si>
  <si>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</si>
  <si>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</si>
  <si>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</si>
  <si>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</si>
  <si>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</si>
  <si>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</si>
  <si>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</si>
  <si>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</si>
  <si>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</si>
  <si>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</si>
  <si>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</si>
  <si>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</si>
  <si>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</si>
  <si>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</si>
  <si>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</si>
  <si>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</si>
  <si>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</si>
  <si>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</si>
  <si>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</si>
  <si>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</si>
  <si>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</si>
  <si>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</si>
  <si>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</si>
  <si>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</si>
  <si>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</si>
  <si>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</si>
  <si>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</si>
  <si>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</si>
  <si>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</si>
  <si>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Bitte auswählen / Choisissez s.v.p. / prego scegliere</t>
  </si>
  <si>
    <t>Mikrozeichnerin EFZ / Mikrozeichner EFZ</t>
  </si>
  <si>
    <t>Dessinatrice en construction microtechnique CFC /</t>
  </si>
  <si>
    <t>Dessinateur en construction microtechnique CFC</t>
  </si>
  <si>
    <t>Disegnatrice in microtecnica AFC / Disegnatore in microtecnica AFC</t>
  </si>
  <si>
    <t>Fachrichtung / Orientation / Indirizzo professionale</t>
  </si>
  <si>
    <t>Gemäss der Verordnung über die berufliche Grundbildung vom 08.12.2014 / Conforme à l'ordonnance sur la formation professionnelle initiale du 08.12.2014 / 
Conforme a l'ordinanza sulla formazione professionale di base del 08.12.2014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</si>
  <si>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</si>
  <si>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r>
      <t xml:space="preserve">Qualifikationsbereich Individuelle praktische Arbeit </t>
    </r>
    <r>
      <rPr>
        <sz val="9"/>
        <rFont val="Arial"/>
        <family val="2"/>
      </rPr>
      <t>(40–80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(40–80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(40–80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</si>
  <si>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</si>
  <si>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Dokumentation /
Documentation /
Documentazione</t>
  </si>
  <si>
    <t>Präsentation /
Présentation / 
Presentazione</t>
  </si>
  <si>
    <t>Fachgespräch /
Entretien professionel /
Colloquio professionale</t>
  </si>
  <si>
    <t>Erstellen von Plänen /
Réalisation de plans /
Realizzazione di piani</t>
  </si>
  <si>
    <t>Vornehmen von Fertigungsarbeiten; Anwenden der Richtlinien bezüglich Arbeitssicherheit, Gesundheits- und Umweltschutz / Réalisation d’usinages; Application des directives de sécurité au travail, de protection de la santé et de l’environnement / Svolgimento di lavorazioni; Attuazione delle norme relative alla sicurezza sul lavoro, alla protezione della salute e dell’ambiente</t>
  </si>
  <si>
    <t>Ausführung und Resultat der Arbeit /
Exécution et résultat du travail /
Risultato del lavoro</t>
  </si>
  <si>
    <t>Entwickeln von einfachen Produkten /
Conception de produits simples /
Progettazione di prodotti semplici</t>
  </si>
  <si>
    <t>Verwalten von Prozessen /
Gestion des processus /
Gestione di processi</t>
  </si>
  <si>
    <t xml:space="preserve">Teilprüfung /
Examen partiel /
Esame parziale </t>
  </si>
  <si>
    <t>e.</t>
  </si>
  <si>
    <t>Die Prüfung ist bestanden, wenn weder die Qualifikationsbereiche "Teilprüfung" und "Praktische Arbeit", noch die Gesamtnote den Wert 4 unterschreiten. / L'examen est réussi si les notes des domaines de qualification « Examen partiel » et « Travail pratique » ainsi que la note globale sont égales ou supérieures à 4. / L’esame finale è superato se le note dei campi di qualificazione «Esame parziale» e «lavoro pratico» come anche la nota complessiva raggiungono o superano il 4.</t>
  </si>
  <si>
    <t>Stanzwerkzeuge/Giessformen / Etampes/moules / Stampi/forme (65022)</t>
  </si>
  <si>
    <t>Prototypen / Prototype / Prototipo (65023)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</si>
</sst>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65018</v>
      </c>
      <c r="B1" s="79" t="s">
        <v>48</v>
      </c>
      <c r="C1" s="79"/>
      <c r="D1" s="79"/>
      <c r="E1" s="80"/>
      <c r="F1" s="78" t="s">
        <v>14</v>
      </c>
      <c r="G1" s="75"/>
    </row>
    <row r="2" spans="1:9" s="2" customFormat="1" ht="14.25" customHeight="1" x14ac:dyDescent="0.2">
      <c r="B2" s="79" t="s">
        <v>49</v>
      </c>
      <c r="C2" s="79"/>
      <c r="D2" s="79"/>
      <c r="E2" s="80"/>
      <c r="F2" s="78"/>
      <c r="G2" s="76"/>
    </row>
    <row r="3" spans="1:9" s="2" customFormat="1" ht="14.25" customHeight="1" x14ac:dyDescent="0.2">
      <c r="B3" s="79" t="s">
        <v>50</v>
      </c>
      <c r="C3" s="79"/>
      <c r="D3" s="79"/>
      <c r="E3" s="79"/>
      <c r="F3" s="87" t="s">
        <v>28</v>
      </c>
      <c r="G3" s="77"/>
    </row>
    <row r="4" spans="1:9" s="2" customFormat="1" ht="14.25" customHeight="1" x14ac:dyDescent="0.2">
      <c r="B4" s="79" t="s">
        <v>51</v>
      </c>
      <c r="C4" s="79"/>
      <c r="D4" s="79"/>
      <c r="E4" s="79"/>
      <c r="F4" s="87"/>
      <c r="G4" s="74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47</v>
      </c>
    </row>
    <row r="6" spans="1:9" s="2" customFormat="1" ht="14.25" customHeight="1" x14ac:dyDescent="0.2">
      <c r="B6" s="66" t="s">
        <v>52</v>
      </c>
      <c r="C6" s="14"/>
      <c r="D6" s="14"/>
      <c r="E6" s="14"/>
      <c r="F6" s="67"/>
      <c r="G6" s="48"/>
      <c r="I6" s="54" t="s">
        <v>68</v>
      </c>
    </row>
    <row r="7" spans="1:9" s="65" customFormat="1" ht="17.25" customHeight="1" x14ac:dyDescent="0.15">
      <c r="B7" s="99" t="s">
        <v>47</v>
      </c>
      <c r="C7" s="99"/>
      <c r="D7" s="99"/>
      <c r="E7" s="99"/>
      <c r="F7" s="99"/>
      <c r="G7" s="99"/>
      <c r="I7" s="54" t="s">
        <v>69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/>
    </row>
    <row r="9" spans="1:9" s="1" customFormat="1" ht="17.25" customHeight="1" x14ac:dyDescent="0.2">
      <c r="A9" s="12"/>
      <c r="B9" s="96" t="s">
        <v>16</v>
      </c>
      <c r="C9" s="96"/>
      <c r="D9" s="96"/>
      <c r="E9" s="96"/>
      <c r="F9" s="96"/>
      <c r="G9" s="13"/>
      <c r="H9" s="5"/>
    </row>
    <row r="10" spans="1:9" s="1" customFormat="1" ht="17.25" customHeight="1" thickBot="1" x14ac:dyDescent="0.25">
      <c r="A10" s="93" t="s">
        <v>17</v>
      </c>
      <c r="B10" s="94"/>
      <c r="C10" s="94"/>
      <c r="D10" s="94"/>
      <c r="E10" s="94"/>
      <c r="F10" s="94"/>
      <c r="G10" s="95"/>
      <c r="H10" s="5"/>
    </row>
    <row r="11" spans="1:9" s="2" customFormat="1" ht="11.25" customHeight="1" x14ac:dyDescent="0.15"/>
    <row r="12" spans="1:9" s="2" customFormat="1" ht="21" customHeight="1" x14ac:dyDescent="0.15">
      <c r="A12" s="92" t="s">
        <v>53</v>
      </c>
      <c r="B12" s="92"/>
      <c r="C12" s="92"/>
      <c r="D12" s="92"/>
      <c r="E12" s="92"/>
      <c r="F12" s="92"/>
      <c r="G12" s="92"/>
    </row>
    <row r="13" spans="1:9" s="1" customFormat="1" x14ac:dyDescent="0.2"/>
    <row r="14" spans="1:9" s="3" customFormat="1" ht="12" customHeight="1" x14ac:dyDescent="0.2">
      <c r="A14" s="91" t="s">
        <v>12</v>
      </c>
      <c r="B14" s="91"/>
      <c r="C14" s="91"/>
      <c r="D14" s="91"/>
      <c r="E14" s="91"/>
      <c r="F14" s="91"/>
      <c r="G14" s="91"/>
    </row>
    <row r="15" spans="1:9" s="2" customFormat="1" ht="9" x14ac:dyDescent="0.15"/>
    <row r="16" spans="1:9" s="2" customFormat="1" ht="9" customHeight="1" x14ac:dyDescent="0.15">
      <c r="A16" s="85" t="s">
        <v>0</v>
      </c>
      <c r="B16" s="85"/>
      <c r="C16" s="77"/>
      <c r="D16" s="77"/>
      <c r="E16" s="77"/>
      <c r="F16" s="77"/>
      <c r="G16" s="77"/>
    </row>
    <row r="17" spans="1:7" s="3" customFormat="1" ht="10.5" customHeight="1" x14ac:dyDescent="0.2">
      <c r="A17" s="86"/>
      <c r="B17" s="86"/>
      <c r="C17" s="74"/>
      <c r="D17" s="74"/>
      <c r="E17" s="74"/>
      <c r="F17" s="74"/>
      <c r="G17" s="74"/>
    </row>
    <row r="18" spans="1:7" s="2" customFormat="1" ht="13.5" customHeight="1" x14ac:dyDescent="0.15"/>
    <row r="19" spans="1:7" s="2" customFormat="1" ht="9" customHeight="1" x14ac:dyDescent="0.15">
      <c r="A19" s="85" t="s">
        <v>5</v>
      </c>
      <c r="B19" s="85"/>
      <c r="C19" s="97"/>
      <c r="D19" s="97"/>
      <c r="E19" s="97"/>
      <c r="F19" s="97"/>
      <c r="G19" s="97"/>
    </row>
    <row r="20" spans="1:7" s="3" customFormat="1" ht="12" x14ac:dyDescent="0.2">
      <c r="A20" s="86"/>
      <c r="B20" s="86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 x14ac:dyDescent="0.15">
      <c r="A24" s="88" t="s">
        <v>2</v>
      </c>
      <c r="B24" s="89"/>
      <c r="C24" s="89"/>
      <c r="D24" s="89"/>
      <c r="E24" s="89"/>
      <c r="F24" s="89"/>
      <c r="G24" s="90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4" t="s">
        <v>11</v>
      </c>
      <c r="B29" s="84"/>
      <c r="C29" s="84"/>
      <c r="D29" s="84"/>
      <c r="E29" s="84"/>
      <c r="F29" s="84"/>
      <c r="G29" s="84"/>
    </row>
    <row r="30" spans="1:7" s="2" customFormat="1" ht="9" x14ac:dyDescent="0.15"/>
    <row r="31" spans="1:7" s="2" customFormat="1" ht="144" customHeight="1" x14ac:dyDescent="0.15">
      <c r="A31" s="81"/>
      <c r="B31" s="82"/>
      <c r="C31" s="82"/>
      <c r="D31" s="82"/>
      <c r="E31" s="82"/>
      <c r="F31" s="82"/>
      <c r="G31" s="83"/>
    </row>
    <row r="32" spans="1:7" s="2" customFormat="1" ht="9" x14ac:dyDescent="0.15"/>
    <row r="33" spans="1:7" s="2" customFormat="1" ht="9" customHeight="1" x14ac:dyDescent="0.15">
      <c r="A33" s="72" t="s">
        <v>29</v>
      </c>
      <c r="B33" s="72"/>
      <c r="C33" s="72"/>
      <c r="E33" s="72" t="s">
        <v>30</v>
      </c>
      <c r="F33" s="72"/>
      <c r="G33" s="72"/>
    </row>
    <row r="34" spans="1:7" s="2" customFormat="1" ht="9" x14ac:dyDescent="0.15">
      <c r="A34" s="72"/>
      <c r="B34" s="72"/>
      <c r="C34" s="72"/>
      <c r="E34" s="72"/>
      <c r="F34" s="72"/>
      <c r="G34" s="72"/>
    </row>
    <row r="35" spans="1:7" s="2" customFormat="1" ht="33.75" customHeight="1" x14ac:dyDescent="0.2">
      <c r="A35" s="76"/>
      <c r="B35" s="74"/>
      <c r="C35" s="74"/>
      <c r="E35" s="74"/>
      <c r="F35" s="74"/>
      <c r="G35" s="74"/>
    </row>
    <row r="36" spans="1:7" s="2" customFormat="1" ht="33.75" customHeight="1" x14ac:dyDescent="0.2">
      <c r="E36" s="74"/>
      <c r="F36" s="74"/>
      <c r="G36" s="74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3" t="s">
        <v>4</v>
      </c>
      <c r="B38" s="73"/>
      <c r="C38" s="73"/>
      <c r="D38" s="73"/>
      <c r="E38" s="73"/>
      <c r="F38" s="73"/>
      <c r="G38" s="73"/>
    </row>
    <row r="39" spans="1:7" s="2" customFormat="1" ht="9" x14ac:dyDescent="0.15">
      <c r="A39" s="73"/>
      <c r="B39" s="73"/>
      <c r="C39" s="73"/>
      <c r="D39" s="73"/>
      <c r="E39" s="73"/>
      <c r="F39" s="73"/>
      <c r="G39" s="73"/>
    </row>
    <row r="40" spans="1:7" s="2" customFormat="1" ht="12.75" customHeight="1" x14ac:dyDescent="0.15">
      <c r="A40" s="73"/>
      <c r="B40" s="73"/>
      <c r="C40" s="73"/>
      <c r="D40" s="73"/>
      <c r="E40" s="73"/>
      <c r="F40" s="73"/>
      <c r="G40" s="73"/>
    </row>
    <row r="41" spans="1:7" s="2" customFormat="1" ht="9" hidden="1" customHeight="1" x14ac:dyDescent="0.15">
      <c r="A41" s="73"/>
      <c r="B41" s="73"/>
      <c r="C41" s="73"/>
      <c r="D41" s="73"/>
      <c r="E41" s="73"/>
      <c r="F41" s="73"/>
      <c r="G41" s="73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$I$5:$I$7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29">
        <f>Vorderseite!A1</f>
        <v>65018</v>
      </c>
      <c r="B1" s="129"/>
      <c r="G1" s="26" t="s">
        <v>15</v>
      </c>
      <c r="H1" s="128">
        <f>Vorderseite!C16</f>
        <v>0</v>
      </c>
      <c r="I1" s="128"/>
      <c r="J1" s="128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12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L3" s="27">
        <v>1.5</v>
      </c>
    </row>
    <row r="4" spans="1:12" s="30" customFormat="1" ht="28.5" customHeight="1" x14ac:dyDescent="0.15">
      <c r="A4" s="113" t="s">
        <v>38</v>
      </c>
      <c r="B4" s="114"/>
      <c r="C4" s="114"/>
      <c r="D4" s="115"/>
      <c r="E4" s="28" t="s">
        <v>42</v>
      </c>
      <c r="F4" s="29" t="s">
        <v>36</v>
      </c>
      <c r="G4" s="29" t="s">
        <v>26</v>
      </c>
      <c r="H4" s="109" t="s">
        <v>6</v>
      </c>
      <c r="I4" s="110"/>
      <c r="J4" s="111"/>
      <c r="L4" s="27">
        <v>2</v>
      </c>
    </row>
    <row r="5" spans="1:12" s="17" customFormat="1" ht="46.5" customHeight="1" x14ac:dyDescent="0.15">
      <c r="A5" s="69" t="s">
        <v>31</v>
      </c>
      <c r="B5" s="103" t="s">
        <v>61</v>
      </c>
      <c r="C5" s="104"/>
      <c r="D5" s="105"/>
      <c r="E5" s="46"/>
      <c r="F5" s="58">
        <v>0.4</v>
      </c>
      <c r="G5" s="31">
        <f>E5*F5*100</f>
        <v>0</v>
      </c>
      <c r="H5" s="106"/>
      <c r="I5" s="106"/>
      <c r="J5" s="106"/>
      <c r="L5" s="27">
        <v>2.5</v>
      </c>
    </row>
    <row r="6" spans="1:12" s="17" customFormat="1" ht="28.5" customHeight="1" thickBot="1" x14ac:dyDescent="0.2">
      <c r="A6" s="69" t="s">
        <v>32</v>
      </c>
      <c r="B6" s="103" t="s">
        <v>60</v>
      </c>
      <c r="C6" s="104"/>
      <c r="D6" s="105"/>
      <c r="E6" s="46"/>
      <c r="F6" s="58">
        <v>0.6</v>
      </c>
      <c r="G6" s="31">
        <f>E6*F6*100</f>
        <v>0</v>
      </c>
      <c r="H6" s="106"/>
      <c r="I6" s="106"/>
      <c r="J6" s="106"/>
      <c r="L6" s="27">
        <v>3</v>
      </c>
    </row>
    <row r="7" spans="1:12" s="17" customFormat="1" ht="28.5" customHeight="1" thickTop="1" thickBot="1" x14ac:dyDescent="0.2">
      <c r="A7" s="16"/>
      <c r="B7" s="32"/>
      <c r="C7" s="32"/>
      <c r="D7" s="32"/>
      <c r="E7" s="32"/>
      <c r="F7" s="32"/>
      <c r="G7" s="25">
        <f>SUM(G5:G6)</f>
        <v>0</v>
      </c>
      <c r="H7" s="107" t="s">
        <v>39</v>
      </c>
      <c r="I7" s="108"/>
      <c r="J7" s="33">
        <f>G7/100</f>
        <v>0</v>
      </c>
      <c r="L7" s="27">
        <v>3.5</v>
      </c>
    </row>
    <row r="8" spans="1:12" s="17" customFormat="1" ht="15" customHeight="1" thickTop="1" x14ac:dyDescent="0.15">
      <c r="L8" s="27">
        <v>4</v>
      </c>
    </row>
    <row r="9" spans="1:12" s="17" customFormat="1" ht="28.5" customHeight="1" x14ac:dyDescent="0.15">
      <c r="A9" s="112" t="s">
        <v>55</v>
      </c>
      <c r="B9" s="112"/>
      <c r="C9" s="112"/>
      <c r="D9" s="112"/>
      <c r="E9" s="112"/>
      <c r="F9" s="112"/>
      <c r="G9" s="112"/>
      <c r="H9" s="112"/>
      <c r="I9" s="112"/>
      <c r="J9" s="112"/>
      <c r="L9" s="27">
        <v>4.5</v>
      </c>
    </row>
    <row r="10" spans="1:12" s="30" customFormat="1" ht="28.5" customHeight="1" x14ac:dyDescent="0.15">
      <c r="A10" s="113" t="s">
        <v>38</v>
      </c>
      <c r="B10" s="114"/>
      <c r="C10" s="114"/>
      <c r="D10" s="115"/>
      <c r="E10" s="28" t="s">
        <v>42</v>
      </c>
      <c r="F10" s="29" t="s">
        <v>36</v>
      </c>
      <c r="G10" s="29" t="s">
        <v>26</v>
      </c>
      <c r="H10" s="109" t="s">
        <v>6</v>
      </c>
      <c r="I10" s="110"/>
      <c r="J10" s="111"/>
      <c r="L10" s="27">
        <v>5</v>
      </c>
    </row>
    <row r="11" spans="1:12" s="17" customFormat="1" ht="28.5" customHeight="1" x14ac:dyDescent="0.15">
      <c r="A11" s="69" t="s">
        <v>31</v>
      </c>
      <c r="B11" s="103" t="s">
        <v>62</v>
      </c>
      <c r="C11" s="104"/>
      <c r="D11" s="105"/>
      <c r="E11" s="46"/>
      <c r="F11" s="58">
        <v>0.6</v>
      </c>
      <c r="G11" s="31">
        <f t="shared" ref="G11:G14" si="0">E11*F11*100</f>
        <v>0</v>
      </c>
      <c r="H11" s="106"/>
      <c r="I11" s="106"/>
      <c r="J11" s="106"/>
      <c r="L11" s="27">
        <v>5.5</v>
      </c>
    </row>
    <row r="12" spans="1:12" s="17" customFormat="1" ht="28.5" customHeight="1" x14ac:dyDescent="0.15">
      <c r="A12" s="69" t="s">
        <v>32</v>
      </c>
      <c r="B12" s="103" t="s">
        <v>57</v>
      </c>
      <c r="C12" s="104"/>
      <c r="D12" s="105"/>
      <c r="E12" s="46"/>
      <c r="F12" s="58">
        <v>0.2</v>
      </c>
      <c r="G12" s="31">
        <f t="shared" si="0"/>
        <v>0</v>
      </c>
      <c r="H12" s="106"/>
      <c r="I12" s="106"/>
      <c r="J12" s="106"/>
      <c r="L12" s="27">
        <v>6</v>
      </c>
    </row>
    <row r="13" spans="1:12" s="17" customFormat="1" ht="28.5" customHeight="1" x14ac:dyDescent="0.15">
      <c r="A13" s="69" t="s">
        <v>34</v>
      </c>
      <c r="B13" s="103" t="s">
        <v>58</v>
      </c>
      <c r="C13" s="104"/>
      <c r="D13" s="105"/>
      <c r="E13" s="46"/>
      <c r="F13" s="58">
        <v>0.1</v>
      </c>
      <c r="G13" s="31">
        <f t="shared" si="0"/>
        <v>0</v>
      </c>
      <c r="H13" s="106"/>
      <c r="I13" s="106"/>
      <c r="J13" s="106"/>
      <c r="L13" s="59"/>
    </row>
    <row r="14" spans="1:12" s="17" customFormat="1" ht="28.5" customHeight="1" thickBot="1" x14ac:dyDescent="0.2">
      <c r="A14" s="69" t="s">
        <v>35</v>
      </c>
      <c r="B14" s="103" t="s">
        <v>59</v>
      </c>
      <c r="C14" s="104"/>
      <c r="D14" s="105"/>
      <c r="E14" s="46"/>
      <c r="F14" s="58">
        <v>0.1</v>
      </c>
      <c r="G14" s="31">
        <f t="shared" si="0"/>
        <v>0</v>
      </c>
      <c r="H14" s="106"/>
      <c r="I14" s="106"/>
      <c r="J14" s="106"/>
      <c r="L14" s="59"/>
    </row>
    <row r="15" spans="1:12" s="17" customFormat="1" ht="28.5" customHeight="1" thickTop="1" thickBot="1" x14ac:dyDescent="0.2">
      <c r="A15" s="16" t="s">
        <v>40</v>
      </c>
      <c r="B15" s="32"/>
      <c r="C15" s="32"/>
      <c r="D15" s="32"/>
      <c r="E15" s="32"/>
      <c r="F15" s="32"/>
      <c r="G15" s="25">
        <f>SUM(G11:G14)</f>
        <v>0</v>
      </c>
      <c r="H15" s="107" t="s">
        <v>39</v>
      </c>
      <c r="I15" s="108"/>
      <c r="J15" s="33">
        <f>G15/100</f>
        <v>0</v>
      </c>
      <c r="L15" s="59"/>
    </row>
    <row r="16" spans="1:12" s="17" customFormat="1" ht="15" customHeight="1" thickTop="1" x14ac:dyDescent="0.15">
      <c r="A16" s="16"/>
      <c r="B16" s="32"/>
      <c r="C16" s="32"/>
      <c r="D16" s="32"/>
      <c r="E16" s="49"/>
      <c r="F16" s="52"/>
      <c r="G16" s="52"/>
      <c r="H16" s="52"/>
      <c r="I16" s="52"/>
      <c r="J16" s="18"/>
      <c r="L16" s="59"/>
    </row>
    <row r="17" spans="1:12" s="17" customFormat="1" ht="15" customHeight="1" x14ac:dyDescent="0.15">
      <c r="L17" s="27"/>
    </row>
    <row r="18" spans="1:12" s="17" customFormat="1" ht="28.5" customHeight="1" x14ac:dyDescent="0.15">
      <c r="A18" s="112" t="s">
        <v>56</v>
      </c>
      <c r="B18" s="112"/>
      <c r="C18" s="112"/>
      <c r="D18" s="112"/>
      <c r="E18" s="112"/>
      <c r="F18" s="112"/>
      <c r="G18" s="112"/>
      <c r="H18" s="112"/>
      <c r="I18" s="112"/>
      <c r="J18" s="112"/>
      <c r="L18" s="27"/>
    </row>
    <row r="19" spans="1:12" s="30" customFormat="1" ht="28.5" customHeight="1" x14ac:dyDescent="0.15">
      <c r="A19" s="113" t="s">
        <v>38</v>
      </c>
      <c r="B19" s="114"/>
      <c r="C19" s="114"/>
      <c r="D19" s="115"/>
      <c r="E19" s="28" t="s">
        <v>42</v>
      </c>
      <c r="F19" s="29" t="s">
        <v>36</v>
      </c>
      <c r="G19" s="29" t="s">
        <v>26</v>
      </c>
      <c r="H19" s="109" t="s">
        <v>6</v>
      </c>
      <c r="I19" s="110"/>
      <c r="J19" s="111"/>
      <c r="L19" s="27"/>
    </row>
    <row r="20" spans="1:12" s="17" customFormat="1" ht="46.5" customHeight="1" x14ac:dyDescent="0.15">
      <c r="A20" s="69" t="s">
        <v>31</v>
      </c>
      <c r="B20" s="103" t="s">
        <v>61</v>
      </c>
      <c r="C20" s="104"/>
      <c r="D20" s="105"/>
      <c r="E20" s="46"/>
      <c r="F20" s="58">
        <v>0.3</v>
      </c>
      <c r="G20" s="31">
        <f t="shared" ref="G20:G23" si="1">E20*F20*100</f>
        <v>0</v>
      </c>
      <c r="H20" s="106"/>
      <c r="I20" s="106"/>
      <c r="J20" s="106"/>
      <c r="L20" s="27"/>
    </row>
    <row r="21" spans="1:12" s="17" customFormat="1" ht="28.5" customHeight="1" x14ac:dyDescent="0.15">
      <c r="A21" s="69" t="s">
        <v>32</v>
      </c>
      <c r="B21" s="103" t="s">
        <v>60</v>
      </c>
      <c r="C21" s="104"/>
      <c r="D21" s="105"/>
      <c r="E21" s="46"/>
      <c r="F21" s="58">
        <v>0.2</v>
      </c>
      <c r="G21" s="31">
        <f t="shared" si="1"/>
        <v>0</v>
      </c>
      <c r="H21" s="106"/>
      <c r="I21" s="106"/>
      <c r="J21" s="106"/>
      <c r="L21" s="27"/>
    </row>
    <row r="22" spans="1:12" s="17" customFormat="1" ht="28.5" customHeight="1" x14ac:dyDescent="0.15">
      <c r="A22" s="69" t="s">
        <v>34</v>
      </c>
      <c r="B22" s="103" t="s">
        <v>63</v>
      </c>
      <c r="C22" s="104"/>
      <c r="D22" s="105"/>
      <c r="E22" s="46"/>
      <c r="F22" s="58">
        <v>0.3</v>
      </c>
      <c r="G22" s="31">
        <f t="shared" si="1"/>
        <v>0</v>
      </c>
      <c r="H22" s="106"/>
      <c r="I22" s="106"/>
      <c r="J22" s="106"/>
      <c r="L22" s="59"/>
    </row>
    <row r="23" spans="1:12" s="17" customFormat="1" ht="28.5" customHeight="1" thickBot="1" x14ac:dyDescent="0.2">
      <c r="A23" s="69" t="s">
        <v>35</v>
      </c>
      <c r="B23" s="103" t="s">
        <v>64</v>
      </c>
      <c r="C23" s="104"/>
      <c r="D23" s="105"/>
      <c r="E23" s="46"/>
      <c r="F23" s="58">
        <v>0.2</v>
      </c>
      <c r="G23" s="31">
        <f t="shared" si="1"/>
        <v>0</v>
      </c>
      <c r="H23" s="106"/>
      <c r="I23" s="106"/>
      <c r="J23" s="106"/>
      <c r="L23" s="59"/>
    </row>
    <row r="24" spans="1:12" s="17" customFormat="1" ht="28.5" customHeight="1" thickTop="1" thickBot="1" x14ac:dyDescent="0.2">
      <c r="A24" s="16" t="s">
        <v>40</v>
      </c>
      <c r="B24" s="32"/>
      <c r="C24" s="32"/>
      <c r="D24" s="32"/>
      <c r="E24" s="32"/>
      <c r="F24" s="32"/>
      <c r="G24" s="25">
        <f>SUM(G20:G23)</f>
        <v>0</v>
      </c>
      <c r="H24" s="107" t="s">
        <v>39</v>
      </c>
      <c r="I24" s="108"/>
      <c r="J24" s="33">
        <f>G24/100</f>
        <v>0</v>
      </c>
      <c r="L24" s="59"/>
    </row>
    <row r="25" spans="1:12" s="17" customFormat="1" ht="15" customHeight="1" thickTop="1" x14ac:dyDescent="0.15">
      <c r="A25" s="16"/>
      <c r="B25" s="32"/>
      <c r="C25" s="32"/>
      <c r="D25" s="32"/>
      <c r="E25" s="49"/>
      <c r="F25" s="68"/>
      <c r="G25" s="68"/>
      <c r="H25" s="68"/>
      <c r="I25" s="68"/>
      <c r="J25" s="18"/>
      <c r="L25" s="59"/>
    </row>
    <row r="26" spans="1:12" s="17" customFormat="1" ht="28.5" customHeight="1" x14ac:dyDescent="0.15">
      <c r="A26" s="112" t="s">
        <v>41</v>
      </c>
      <c r="B26" s="112"/>
      <c r="C26" s="112"/>
      <c r="D26" s="112"/>
      <c r="E26" s="112"/>
      <c r="F26" s="112"/>
      <c r="G26" s="112"/>
      <c r="H26" s="112"/>
      <c r="I26" s="112"/>
      <c r="J26" s="112"/>
      <c r="L26" s="59"/>
    </row>
    <row r="27" spans="1:12" s="17" customFormat="1" ht="28.5" customHeight="1" x14ac:dyDescent="0.15">
      <c r="A27" s="113"/>
      <c r="B27" s="114"/>
      <c r="C27" s="114"/>
      <c r="D27" s="115"/>
      <c r="E27" s="28" t="s">
        <v>42</v>
      </c>
      <c r="F27" s="130" t="s">
        <v>6</v>
      </c>
      <c r="G27" s="131"/>
      <c r="H27" s="131"/>
      <c r="I27" s="131"/>
      <c r="J27" s="132"/>
      <c r="L27" s="27"/>
    </row>
    <row r="28" spans="1:12" s="30" customFormat="1" ht="28.5" customHeight="1" x14ac:dyDescent="0.15">
      <c r="A28" s="69" t="s">
        <v>18</v>
      </c>
      <c r="B28" s="117" t="s">
        <v>46</v>
      </c>
      <c r="C28" s="117"/>
      <c r="D28" s="118"/>
      <c r="E28" s="46"/>
      <c r="F28" s="119"/>
      <c r="G28" s="120"/>
      <c r="H28" s="120"/>
      <c r="I28" s="120"/>
      <c r="J28" s="121"/>
      <c r="L28" s="27"/>
    </row>
    <row r="29" spans="1:12" s="17" customFormat="1" ht="28.5" customHeight="1" thickBot="1" x14ac:dyDescent="0.2">
      <c r="A29" s="69" t="s">
        <v>19</v>
      </c>
      <c r="B29" s="117" t="s">
        <v>45</v>
      </c>
      <c r="C29" s="117"/>
      <c r="D29" s="118"/>
      <c r="E29" s="46"/>
      <c r="F29" s="119"/>
      <c r="G29" s="120"/>
      <c r="H29" s="120"/>
      <c r="I29" s="120"/>
      <c r="J29" s="121"/>
      <c r="L29" s="27"/>
    </row>
    <row r="30" spans="1:12" s="17" customFormat="1" ht="28.5" customHeight="1" thickTop="1" thickBot="1" x14ac:dyDescent="0.2">
      <c r="A30" s="16"/>
      <c r="B30" s="32"/>
      <c r="C30" s="32"/>
      <c r="D30" s="32"/>
      <c r="E30" s="25">
        <f>SUM(E28:E29)</f>
        <v>0</v>
      </c>
      <c r="F30" s="122" t="s">
        <v>43</v>
      </c>
      <c r="G30" s="123"/>
      <c r="H30" s="123"/>
      <c r="I30" s="124"/>
      <c r="J30" s="33">
        <f>E30/2</f>
        <v>0</v>
      </c>
      <c r="L30" s="27"/>
    </row>
    <row r="31" spans="1:12" s="34" customFormat="1" ht="15" customHeight="1" thickTop="1" x14ac:dyDescent="0.2">
      <c r="A31" s="16"/>
      <c r="B31" s="32"/>
      <c r="C31" s="32"/>
      <c r="D31" s="32"/>
      <c r="E31" s="32"/>
      <c r="F31" s="32"/>
      <c r="G31" s="49"/>
      <c r="H31" s="62"/>
      <c r="I31" s="63"/>
      <c r="J31" s="18"/>
    </row>
    <row r="32" spans="1:12" s="34" customFormat="1" ht="14.25" customHeight="1" x14ac:dyDescent="0.2">
      <c r="A32" s="35" t="s">
        <v>13</v>
      </c>
      <c r="B32" s="36"/>
      <c r="C32" s="36"/>
      <c r="D32" s="36"/>
      <c r="E32" s="36"/>
      <c r="F32" s="36"/>
      <c r="G32" s="37"/>
      <c r="H32" s="38"/>
      <c r="I32" s="38"/>
      <c r="J32" s="37"/>
      <c r="L32" s="30"/>
    </row>
    <row r="33" spans="1:12" s="30" customFormat="1" ht="14.25" customHeight="1" x14ac:dyDescent="0.2">
      <c r="A33" s="39" t="s">
        <v>22</v>
      </c>
      <c r="B33" s="40"/>
      <c r="C33" s="40"/>
      <c r="D33" s="40"/>
      <c r="E33" s="40"/>
      <c r="F33" s="40"/>
      <c r="G33" s="37"/>
      <c r="H33" s="38"/>
      <c r="I33" s="38"/>
      <c r="J33" s="37"/>
      <c r="L33" s="17"/>
    </row>
    <row r="34" spans="1:12" s="17" customFormat="1" ht="15" customHeight="1" x14ac:dyDescent="0.15">
      <c r="A34" s="41"/>
      <c r="G34" s="21"/>
    </row>
    <row r="35" spans="1:12" s="17" customFormat="1" ht="15" customHeight="1" x14ac:dyDescent="0.15">
      <c r="A35" s="125" t="s">
        <v>8</v>
      </c>
      <c r="B35" s="125"/>
      <c r="C35" s="125"/>
      <c r="D35" s="125"/>
      <c r="E35" s="125"/>
      <c r="F35" s="125"/>
      <c r="G35" s="125"/>
      <c r="H35" s="125"/>
      <c r="I35" s="125"/>
      <c r="J35" s="125"/>
    </row>
    <row r="36" spans="1:12" s="34" customFormat="1" ht="12" customHeight="1" x14ac:dyDescent="0.2">
      <c r="A36" s="41"/>
      <c r="B36" s="17"/>
      <c r="C36" s="17"/>
      <c r="D36" s="17"/>
      <c r="E36" s="17"/>
      <c r="F36" s="17"/>
      <c r="G36" s="21"/>
      <c r="H36" s="17"/>
      <c r="I36" s="17"/>
      <c r="J36" s="17"/>
      <c r="L36" s="17"/>
    </row>
    <row r="37" spans="1:12" s="34" customFormat="1" ht="15" customHeight="1" x14ac:dyDescent="0.2">
      <c r="A37" s="116" t="s">
        <v>9</v>
      </c>
      <c r="B37" s="116"/>
      <c r="C37" s="116"/>
      <c r="D37" s="56"/>
      <c r="E37" s="116" t="s">
        <v>23</v>
      </c>
      <c r="F37" s="116"/>
      <c r="G37" s="116"/>
      <c r="H37" s="116"/>
      <c r="I37" s="116"/>
      <c r="J37" s="57"/>
    </row>
    <row r="38" spans="1:12" s="30" customFormat="1" ht="12.75" customHeight="1" x14ac:dyDescent="0.2">
      <c r="A38" s="116"/>
      <c r="B38" s="116"/>
      <c r="C38" s="116"/>
      <c r="D38" s="56"/>
      <c r="E38" s="116"/>
      <c r="F38" s="116"/>
      <c r="G38" s="116"/>
      <c r="H38" s="116"/>
      <c r="I38" s="116"/>
      <c r="J38" s="57"/>
    </row>
    <row r="39" spans="1:12" s="17" customFormat="1" ht="37.5" customHeight="1" x14ac:dyDescent="0.2">
      <c r="A39" s="127"/>
      <c r="B39" s="127"/>
      <c r="C39" s="127"/>
      <c r="D39" s="60"/>
      <c r="E39" s="126"/>
      <c r="F39" s="126"/>
      <c r="G39" s="126"/>
      <c r="H39" s="126"/>
      <c r="I39" s="126"/>
      <c r="J39" s="61"/>
    </row>
    <row r="40" spans="1:12" s="17" customFormat="1" ht="27" customHeight="1" x14ac:dyDescent="0.15">
      <c r="A40" s="41"/>
    </row>
    <row r="41" spans="1:12" s="17" customFormat="1" ht="27" customHeight="1" x14ac:dyDescent="0.15">
      <c r="A41" s="41"/>
    </row>
    <row r="42" spans="1:12" s="17" customFormat="1" ht="15" customHeight="1" x14ac:dyDescent="0.15">
      <c r="A42" s="41"/>
      <c r="K42" s="21"/>
    </row>
    <row r="43" spans="1:12" s="36" customFormat="1" ht="10.5" customHeight="1" x14ac:dyDescent="0.2">
      <c r="A43" s="41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6" customFormat="1" ht="10.5" customHeight="1" x14ac:dyDescent="0.2">
      <c r="A44" s="41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15">
      <c r="A45" s="41"/>
    </row>
    <row r="46" spans="1:12" s="36" customFormat="1" ht="12.75" customHeight="1" x14ac:dyDescent="0.2">
      <c r="A46" s="41"/>
      <c r="B46" s="17"/>
      <c r="C46" s="17"/>
      <c r="D46" s="17"/>
      <c r="E46" s="17"/>
      <c r="F46" s="17"/>
      <c r="G46" s="17"/>
      <c r="H46" s="17"/>
      <c r="I46" s="17"/>
      <c r="J46" s="17"/>
    </row>
    <row r="47" spans="1:12" s="36" customFormat="1" ht="12.75" customHeight="1" x14ac:dyDescent="0.2">
      <c r="A47" s="41"/>
      <c r="B47" s="17"/>
      <c r="C47" s="17"/>
      <c r="D47" s="17"/>
      <c r="E47" s="17"/>
      <c r="F47" s="17"/>
      <c r="G47" s="17"/>
      <c r="H47" s="17"/>
      <c r="I47" s="17"/>
      <c r="J47" s="17"/>
    </row>
    <row r="48" spans="1:12" s="36" customFormat="1" ht="12.75" customHeight="1" x14ac:dyDescent="0.2">
      <c r="A48" s="41"/>
      <c r="B48" s="17"/>
      <c r="C48" s="17"/>
      <c r="D48" s="17"/>
      <c r="E48" s="17"/>
      <c r="F48" s="17"/>
      <c r="G48" s="17"/>
      <c r="H48" s="17"/>
      <c r="I48" s="17"/>
      <c r="J48" s="17"/>
      <c r="L48" s="42"/>
    </row>
    <row r="49" spans="1:12" s="17" customFormat="1" ht="15" customHeight="1" x14ac:dyDescent="0.15">
      <c r="A49" s="41"/>
      <c r="L49" s="27"/>
    </row>
    <row r="50" spans="1:12" s="34" customFormat="1" ht="12" x14ac:dyDescent="0.2">
      <c r="A50" s="41"/>
      <c r="B50" s="17"/>
      <c r="C50" s="17"/>
      <c r="D50" s="17"/>
      <c r="E50" s="17"/>
      <c r="F50" s="17"/>
      <c r="G50" s="17"/>
      <c r="H50" s="17"/>
      <c r="I50" s="17"/>
      <c r="J50" s="17"/>
      <c r="L50" s="43"/>
    </row>
    <row r="51" spans="1:12" s="17" customFormat="1" ht="6.75" customHeight="1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12.75" customHeight="1" x14ac:dyDescent="0.15">
      <c r="A53" s="41"/>
      <c r="L53" s="27"/>
    </row>
    <row r="54" spans="1:12" s="17" customFormat="1" ht="33.75" customHeight="1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A61" s="41"/>
      <c r="L61" s="27"/>
    </row>
    <row r="62" spans="1:12" s="17" customFormat="1" ht="9" x14ac:dyDescent="0.15">
      <c r="A62" s="41"/>
      <c r="L62" s="27"/>
    </row>
    <row r="63" spans="1:12" s="17" customFormat="1" ht="9" x14ac:dyDescent="0.15">
      <c r="A63" s="41"/>
      <c r="L63" s="27"/>
    </row>
    <row r="64" spans="1:12" s="17" customFormat="1" ht="9" x14ac:dyDescent="0.15">
      <c r="A64" s="41"/>
      <c r="L64" s="27"/>
    </row>
    <row r="65" spans="1:12" s="17" customFormat="1" ht="9" x14ac:dyDescent="0.15">
      <c r="A65" s="41"/>
      <c r="L65" s="27"/>
    </row>
    <row r="66" spans="1:12" s="17" customFormat="1" ht="9" x14ac:dyDescent="0.15">
      <c r="A66" s="41"/>
      <c r="L66" s="27"/>
    </row>
    <row r="67" spans="1:12" s="17" customFormat="1" ht="9" x14ac:dyDescent="0.15">
      <c r="A67" s="41"/>
      <c r="L67" s="27"/>
    </row>
    <row r="68" spans="1:12" s="17" customFormat="1" ht="9" x14ac:dyDescent="0.15">
      <c r="A68" s="41"/>
      <c r="L68" s="27"/>
    </row>
    <row r="69" spans="1:12" s="17" customFormat="1" ht="9" x14ac:dyDescent="0.15">
      <c r="L69" s="27"/>
    </row>
    <row r="70" spans="1:12" s="17" customFormat="1" ht="9" x14ac:dyDescent="0.15">
      <c r="L70" s="27"/>
    </row>
    <row r="71" spans="1:12" s="17" customFormat="1" ht="9" x14ac:dyDescent="0.15">
      <c r="L71" s="27"/>
    </row>
    <row r="72" spans="1:12" s="17" customFormat="1" ht="9" x14ac:dyDescent="0.15">
      <c r="L72" s="27"/>
    </row>
    <row r="73" spans="1:12" s="17" customFormat="1" ht="9" x14ac:dyDescent="0.15">
      <c r="L73" s="27"/>
    </row>
    <row r="74" spans="1:12" s="17" customFormat="1" ht="9" x14ac:dyDescent="0.15">
      <c r="L74" s="27"/>
    </row>
    <row r="75" spans="1:12" s="17" customFormat="1" ht="9" x14ac:dyDescent="0.15">
      <c r="L75" s="27"/>
    </row>
    <row r="76" spans="1:12" s="17" customFormat="1" ht="9" x14ac:dyDescent="0.15">
      <c r="L76" s="27"/>
    </row>
    <row r="77" spans="1:12" s="17" customFormat="1" ht="9" x14ac:dyDescent="0.15">
      <c r="L77" s="27"/>
    </row>
    <row r="78" spans="1:12" s="17" customFormat="1" ht="9" x14ac:dyDescent="0.15">
      <c r="L78" s="27"/>
    </row>
    <row r="79" spans="1:12" s="17" customFormat="1" ht="9" x14ac:dyDescent="0.15">
      <c r="L79" s="27"/>
    </row>
    <row r="80" spans="1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2:12" s="17" customFormat="1" ht="9" x14ac:dyDescent="0.15">
      <c r="L161" s="27"/>
    </row>
    <row r="162" spans="12:12" s="17" customFormat="1" ht="9" x14ac:dyDescent="0.15">
      <c r="L162" s="27"/>
    </row>
    <row r="163" spans="12:12" s="17" customFormat="1" ht="9" x14ac:dyDescent="0.15">
      <c r="L163" s="27"/>
    </row>
    <row r="164" spans="12:12" s="17" customFormat="1" ht="9" x14ac:dyDescent="0.15">
      <c r="L164" s="27"/>
    </row>
    <row r="165" spans="12:12" s="17" customFormat="1" ht="9" x14ac:dyDescent="0.15">
      <c r="L165" s="27"/>
    </row>
    <row r="166" spans="12:12" s="17" customFormat="1" ht="9" x14ac:dyDescent="0.15">
      <c r="L166" s="27"/>
    </row>
    <row r="167" spans="12:12" s="17" customFormat="1" ht="9" x14ac:dyDescent="0.15">
      <c r="L167" s="27"/>
    </row>
    <row r="168" spans="12:12" s="17" customFormat="1" ht="9" x14ac:dyDescent="0.15">
      <c r="L168" s="27"/>
    </row>
    <row r="169" spans="12:12" s="17" customFormat="1" ht="9" x14ac:dyDescent="0.15">
      <c r="L169" s="27"/>
    </row>
    <row r="170" spans="12:12" s="17" customFormat="1" ht="9" x14ac:dyDescent="0.15">
      <c r="L170" s="27"/>
    </row>
    <row r="171" spans="12:12" s="17" customFormat="1" ht="9" x14ac:dyDescent="0.15">
      <c r="L171" s="27"/>
    </row>
    <row r="172" spans="12:12" s="17" customFormat="1" ht="9" x14ac:dyDescent="0.15">
      <c r="L172" s="27"/>
    </row>
    <row r="173" spans="12:12" s="17" customFormat="1" ht="9" x14ac:dyDescent="0.15">
      <c r="L173" s="27"/>
    </row>
    <row r="174" spans="12:12" s="17" customFormat="1" ht="9" x14ac:dyDescent="0.15">
      <c r="L174" s="27"/>
    </row>
    <row r="175" spans="12:12" s="17" customFormat="1" ht="9" x14ac:dyDescent="0.15">
      <c r="L175" s="27"/>
    </row>
    <row r="176" spans="12:12" s="17" customFormat="1" ht="9" x14ac:dyDescent="0.15">
      <c r="L176" s="27"/>
    </row>
    <row r="177" spans="1:12" s="17" customFormat="1" ht="9" x14ac:dyDescent="0.15">
      <c r="L177" s="27"/>
    </row>
    <row r="178" spans="1:12" s="17" customFormat="1" ht="9" x14ac:dyDescent="0.15">
      <c r="L178" s="27"/>
    </row>
    <row r="179" spans="1:12" s="17" customFormat="1" ht="9" x14ac:dyDescent="0.15">
      <c r="L179" s="27"/>
    </row>
    <row r="180" spans="1:12" s="17" customFormat="1" ht="9" x14ac:dyDescent="0.15"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  <row r="188" spans="1:12" s="17" customFormat="1" x14ac:dyDescent="0.2">
      <c r="A188" s="36"/>
      <c r="B188" s="44"/>
      <c r="C188" s="44"/>
      <c r="D188" s="44"/>
      <c r="E188" s="44"/>
      <c r="F188" s="44"/>
      <c r="G188" s="44"/>
      <c r="H188" s="44"/>
      <c r="I188" s="44"/>
      <c r="J188" s="44"/>
      <c r="L188" s="27"/>
    </row>
    <row r="189" spans="1:12" s="17" customFormat="1" x14ac:dyDescent="0.2">
      <c r="A189" s="36"/>
      <c r="B189" s="44"/>
      <c r="C189" s="44"/>
      <c r="D189" s="44"/>
      <c r="E189" s="44"/>
      <c r="F189" s="44"/>
      <c r="G189" s="44"/>
      <c r="H189" s="44"/>
      <c r="I189" s="44"/>
      <c r="J189" s="44"/>
      <c r="L189" s="27"/>
    </row>
    <row r="190" spans="1:12" s="17" customFormat="1" x14ac:dyDescent="0.2">
      <c r="A190" s="36"/>
      <c r="B190" s="44"/>
      <c r="C190" s="44"/>
      <c r="D190" s="44"/>
      <c r="E190" s="44"/>
      <c r="F190" s="44"/>
      <c r="G190" s="44"/>
      <c r="H190" s="44"/>
      <c r="I190" s="44"/>
      <c r="J190" s="44"/>
      <c r="L190" s="27"/>
    </row>
    <row r="191" spans="1:12" s="17" customFormat="1" x14ac:dyDescent="0.2">
      <c r="A191" s="36"/>
      <c r="B191" s="44"/>
      <c r="C191" s="44"/>
      <c r="D191" s="44"/>
      <c r="E191" s="44"/>
      <c r="F191" s="44"/>
      <c r="G191" s="44"/>
      <c r="H191" s="44"/>
      <c r="I191" s="44"/>
      <c r="J191" s="44"/>
      <c r="L191" s="27"/>
    </row>
    <row r="192" spans="1:12" s="17" customFormat="1" x14ac:dyDescent="0.2">
      <c r="A192" s="36"/>
      <c r="B192" s="44"/>
      <c r="C192" s="44"/>
      <c r="D192" s="44"/>
      <c r="E192" s="44"/>
      <c r="F192" s="44"/>
      <c r="G192" s="44"/>
      <c r="H192" s="44"/>
      <c r="I192" s="44"/>
      <c r="J192" s="44"/>
      <c r="L192" s="27"/>
    </row>
    <row r="193" spans="1:12" s="17" customFormat="1" x14ac:dyDescent="0.2">
      <c r="A193" s="36"/>
      <c r="B193" s="44"/>
      <c r="C193" s="44"/>
      <c r="D193" s="44"/>
      <c r="E193" s="44"/>
      <c r="F193" s="44"/>
      <c r="G193" s="44"/>
      <c r="H193" s="44"/>
      <c r="I193" s="44"/>
      <c r="J193" s="44"/>
      <c r="L193" s="27"/>
    </row>
    <row r="194" spans="1:12" s="17" customFormat="1" x14ac:dyDescent="0.2">
      <c r="A194" s="36"/>
      <c r="B194" s="44"/>
      <c r="C194" s="44"/>
      <c r="D194" s="44"/>
      <c r="E194" s="44"/>
      <c r="F194" s="44"/>
      <c r="G194" s="44"/>
      <c r="H194" s="44"/>
      <c r="I194" s="44"/>
      <c r="J194" s="44"/>
      <c r="L194" s="27"/>
    </row>
    <row r="195" spans="1:12" s="17" customFormat="1" x14ac:dyDescent="0.2">
      <c r="A195" s="36"/>
      <c r="B195" s="44"/>
      <c r="C195" s="44"/>
      <c r="D195" s="44"/>
      <c r="E195" s="44"/>
      <c r="F195" s="44"/>
      <c r="G195" s="44"/>
      <c r="H195" s="44"/>
      <c r="I195" s="44"/>
      <c r="J195" s="44"/>
      <c r="L195" s="27"/>
    </row>
  </sheetData>
  <sheetProtection password="CF73" sheet="1" objects="1" scenarios="1"/>
  <mergeCells count="47">
    <mergeCell ref="E39:I39"/>
    <mergeCell ref="A39:C39"/>
    <mergeCell ref="H1:J1"/>
    <mergeCell ref="A1:B1"/>
    <mergeCell ref="H15:I15"/>
    <mergeCell ref="B11:D11"/>
    <mergeCell ref="H11:J11"/>
    <mergeCell ref="H13:J13"/>
    <mergeCell ref="E37:I38"/>
    <mergeCell ref="A27:D27"/>
    <mergeCell ref="F27:J27"/>
    <mergeCell ref="B28:D28"/>
    <mergeCell ref="F28:J28"/>
    <mergeCell ref="A9:J9"/>
    <mergeCell ref="B12:D12"/>
    <mergeCell ref="H12:J12"/>
    <mergeCell ref="A35:J35"/>
    <mergeCell ref="A10:D10"/>
    <mergeCell ref="A26:J26"/>
    <mergeCell ref="A37:C38"/>
    <mergeCell ref="B14:D14"/>
    <mergeCell ref="B29:D29"/>
    <mergeCell ref="F29:J29"/>
    <mergeCell ref="F30:I30"/>
    <mergeCell ref="H14:J14"/>
    <mergeCell ref="A3:J3"/>
    <mergeCell ref="A4:D4"/>
    <mergeCell ref="H4:J4"/>
    <mergeCell ref="H7:I7"/>
    <mergeCell ref="B5:D5"/>
    <mergeCell ref="H5:J5"/>
    <mergeCell ref="B6:D6"/>
    <mergeCell ref="H6:J6"/>
    <mergeCell ref="H10:J10"/>
    <mergeCell ref="B13:D13"/>
    <mergeCell ref="A18:J18"/>
    <mergeCell ref="A19:D19"/>
    <mergeCell ref="H19:J19"/>
    <mergeCell ref="B23:D23"/>
    <mergeCell ref="H23:J23"/>
    <mergeCell ref="H24:I24"/>
    <mergeCell ref="B20:D20"/>
    <mergeCell ref="H20:J20"/>
    <mergeCell ref="B21:D21"/>
    <mergeCell ref="H21:J21"/>
    <mergeCell ref="B22:D22"/>
    <mergeCell ref="H22:J2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1:E14 E28:E29 E5:E6 E20:E23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zoomScaleNormal="100" workbookViewId="0">
      <selection activeCell="B36" sqref="B36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29">
        <f>Vorderseite!A1</f>
        <v>65018</v>
      </c>
      <c r="B1" s="129"/>
      <c r="G1" s="26" t="s">
        <v>15</v>
      </c>
      <c r="H1" s="128">
        <f>Vorderseite!C16</f>
        <v>0</v>
      </c>
      <c r="I1" s="128"/>
      <c r="J1" s="128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39" t="s">
        <v>7</v>
      </c>
      <c r="B4" s="139"/>
      <c r="C4" s="139"/>
      <c r="D4" s="139"/>
      <c r="E4" s="139"/>
      <c r="F4" s="139"/>
      <c r="G4" s="139"/>
      <c r="H4" s="139"/>
      <c r="I4" s="139"/>
      <c r="J4" s="140"/>
      <c r="L4" s="17"/>
    </row>
    <row r="5" spans="1:12" s="30" customFormat="1" ht="28.5" customHeight="1" x14ac:dyDescent="0.15">
      <c r="A5" s="143"/>
      <c r="B5" s="114"/>
      <c r="C5" s="114"/>
      <c r="D5" s="115"/>
      <c r="E5" s="28" t="s">
        <v>33</v>
      </c>
      <c r="F5" s="29" t="s">
        <v>36</v>
      </c>
      <c r="G5" s="29" t="s">
        <v>26</v>
      </c>
      <c r="H5" s="109" t="s">
        <v>6</v>
      </c>
      <c r="I5" s="110"/>
      <c r="J5" s="111"/>
      <c r="L5" s="17"/>
    </row>
    <row r="6" spans="1:12" s="17" customFormat="1" ht="28.5" customHeight="1" x14ac:dyDescent="0.15">
      <c r="A6" s="70" t="s">
        <v>18</v>
      </c>
      <c r="B6" s="133" t="s">
        <v>65</v>
      </c>
      <c r="C6" s="133"/>
      <c r="D6" s="133"/>
      <c r="E6" s="22">
        <f>Noteneintrag!J7</f>
        <v>0</v>
      </c>
      <c r="F6" s="50">
        <v>0.15</v>
      </c>
      <c r="G6" s="31">
        <f>E6*F6*100</f>
        <v>0</v>
      </c>
      <c r="H6" s="106"/>
      <c r="I6" s="106"/>
      <c r="J6" s="106"/>
    </row>
    <row r="7" spans="1:12" s="17" customFormat="1" ht="28.5" customHeight="1" x14ac:dyDescent="0.15">
      <c r="A7" s="70" t="s">
        <v>19</v>
      </c>
      <c r="B7" s="133" t="s">
        <v>24</v>
      </c>
      <c r="C7" s="133"/>
      <c r="D7" s="133"/>
      <c r="E7" s="22">
        <f>Noteneintrag!J15</f>
        <v>0</v>
      </c>
      <c r="F7" s="50">
        <v>0.35</v>
      </c>
      <c r="G7" s="31">
        <f>E7*F7*100</f>
        <v>0</v>
      </c>
      <c r="H7" s="106"/>
      <c r="I7" s="106"/>
      <c r="J7" s="106"/>
    </row>
    <row r="8" spans="1:12" s="17" customFormat="1" ht="28.5" customHeight="1" x14ac:dyDescent="0.2">
      <c r="A8" s="70" t="s">
        <v>20</v>
      </c>
      <c r="B8" s="144" t="s">
        <v>25</v>
      </c>
      <c r="C8" s="144"/>
      <c r="D8" s="144"/>
      <c r="E8" s="22">
        <f>Noteneintrag!J24</f>
        <v>0</v>
      </c>
      <c r="F8" s="50">
        <v>0.2</v>
      </c>
      <c r="G8" s="31">
        <f>E8*F8*100</f>
        <v>0</v>
      </c>
      <c r="H8" s="106"/>
      <c r="I8" s="106"/>
      <c r="J8" s="106"/>
      <c r="L8" s="34"/>
    </row>
    <row r="9" spans="1:12" s="17" customFormat="1" ht="28.5" customHeight="1" x14ac:dyDescent="0.2">
      <c r="A9" s="70" t="s">
        <v>21</v>
      </c>
      <c r="B9" s="103" t="s">
        <v>27</v>
      </c>
      <c r="C9" s="104"/>
      <c r="D9" s="105"/>
      <c r="E9" s="46"/>
      <c r="F9" s="50">
        <v>0.2</v>
      </c>
      <c r="G9" s="31">
        <f>E9*F9*100</f>
        <v>0</v>
      </c>
      <c r="H9" s="106"/>
      <c r="I9" s="106"/>
      <c r="J9" s="106"/>
      <c r="L9" s="34"/>
    </row>
    <row r="10" spans="1:12" s="17" customFormat="1" ht="28.5" customHeight="1" thickBot="1" x14ac:dyDescent="0.25">
      <c r="A10" s="70" t="s">
        <v>66</v>
      </c>
      <c r="B10" s="134" t="s">
        <v>44</v>
      </c>
      <c r="C10" s="135"/>
      <c r="D10" s="136"/>
      <c r="E10" s="64">
        <f>Noteneintrag!J30</f>
        <v>0</v>
      </c>
      <c r="F10" s="50">
        <v>0.1</v>
      </c>
      <c r="G10" s="31">
        <f>E10*F10*100</f>
        <v>0</v>
      </c>
      <c r="H10" s="106"/>
      <c r="I10" s="106"/>
      <c r="J10" s="106"/>
      <c r="L10" s="34"/>
    </row>
    <row r="11" spans="1:12" s="17" customFormat="1" ht="28.5" customHeight="1" thickTop="1" thickBot="1" x14ac:dyDescent="0.2">
      <c r="A11" s="16"/>
      <c r="B11" s="32"/>
      <c r="C11" s="32"/>
      <c r="D11" s="32"/>
      <c r="E11" s="32"/>
      <c r="F11" s="32"/>
      <c r="G11" s="53">
        <f>SUM(G6:G10)</f>
        <v>0</v>
      </c>
      <c r="H11" s="137" t="s">
        <v>37</v>
      </c>
      <c r="I11" s="138"/>
      <c r="J11" s="47">
        <f>SUM(G11/100)</f>
        <v>0</v>
      </c>
      <c r="L11" s="30"/>
    </row>
    <row r="12" spans="1:12" s="34" customFormat="1" ht="28.5" customHeight="1" thickTop="1" x14ac:dyDescent="0.2">
      <c r="A12" s="16"/>
      <c r="B12" s="16"/>
      <c r="C12" s="16"/>
      <c r="D12" s="16"/>
      <c r="E12" s="16"/>
      <c r="F12" s="16"/>
      <c r="G12" s="18"/>
      <c r="H12" s="19"/>
      <c r="I12" s="20"/>
      <c r="J12" s="18"/>
      <c r="L12" s="30"/>
    </row>
    <row r="13" spans="1:12" s="34" customFormat="1" ht="14.25" customHeight="1" x14ac:dyDescent="0.2">
      <c r="A13" s="35" t="s">
        <v>13</v>
      </c>
      <c r="B13" s="36"/>
      <c r="C13" s="36"/>
      <c r="D13" s="36"/>
      <c r="E13" s="36"/>
      <c r="F13" s="36"/>
      <c r="G13" s="37"/>
      <c r="H13" s="38"/>
      <c r="I13" s="38"/>
      <c r="J13" s="37"/>
      <c r="L13" s="17"/>
    </row>
    <row r="14" spans="1:12" s="30" customFormat="1" ht="14.25" customHeight="1" x14ac:dyDescent="0.2">
      <c r="A14" s="39" t="s">
        <v>22</v>
      </c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30" customFormat="1" ht="14.25" customHeight="1" x14ac:dyDescent="0.2">
      <c r="A15" s="39"/>
      <c r="B15" s="40"/>
      <c r="C15" s="40"/>
      <c r="D15" s="40"/>
      <c r="E15" s="40"/>
      <c r="F15" s="40"/>
      <c r="G15" s="37"/>
      <c r="H15" s="38"/>
      <c r="I15" s="38"/>
      <c r="J15" s="37"/>
      <c r="L15" s="17"/>
    </row>
    <row r="16" spans="1:12" s="17" customFormat="1" ht="36" customHeight="1" x14ac:dyDescent="0.2">
      <c r="A16" s="141" t="s">
        <v>67</v>
      </c>
      <c r="B16" s="142"/>
      <c r="C16" s="142"/>
      <c r="D16" s="142"/>
      <c r="E16" s="142"/>
      <c r="F16" s="142"/>
      <c r="G16" s="142"/>
      <c r="H16" s="142"/>
      <c r="I16" s="142"/>
      <c r="J16" s="142"/>
      <c r="L16" s="34"/>
    </row>
    <row r="17" spans="1:12" s="17" customFormat="1" ht="37.5" customHeight="1" x14ac:dyDescent="0.2">
      <c r="A17" s="41"/>
      <c r="G17" s="21"/>
      <c r="L17" s="34"/>
    </row>
    <row r="18" spans="1:12" s="17" customFormat="1" ht="15" customHeight="1" x14ac:dyDescent="0.15">
      <c r="A18" s="125" t="s">
        <v>8</v>
      </c>
      <c r="B18" s="125"/>
      <c r="C18" s="125"/>
      <c r="D18" s="125"/>
      <c r="E18" s="125"/>
      <c r="F18" s="125"/>
      <c r="G18" s="125"/>
      <c r="H18" s="125"/>
      <c r="I18" s="125"/>
      <c r="J18" s="125"/>
      <c r="L18" s="30"/>
    </row>
    <row r="19" spans="1:12" s="34" customFormat="1" ht="12" customHeight="1" x14ac:dyDescent="0.2">
      <c r="A19" s="41"/>
      <c r="B19" s="17"/>
      <c r="C19" s="17"/>
      <c r="D19" s="17"/>
      <c r="E19" s="17"/>
      <c r="F19" s="17"/>
      <c r="G19" s="21"/>
      <c r="H19" s="17"/>
      <c r="I19" s="17"/>
      <c r="J19" s="17"/>
      <c r="L19" s="17"/>
    </row>
    <row r="20" spans="1:12" s="34" customFormat="1" ht="15" customHeight="1" x14ac:dyDescent="0.2">
      <c r="A20" s="116" t="s">
        <v>9</v>
      </c>
      <c r="B20" s="116"/>
      <c r="C20" s="116"/>
      <c r="D20" s="56"/>
      <c r="E20" s="116" t="s">
        <v>23</v>
      </c>
      <c r="F20" s="116"/>
      <c r="G20" s="116"/>
      <c r="H20" s="116"/>
      <c r="I20" s="116"/>
      <c r="J20" s="57"/>
      <c r="L20" s="17"/>
    </row>
    <row r="21" spans="1:12" s="30" customFormat="1" ht="12.75" customHeight="1" x14ac:dyDescent="0.15">
      <c r="A21" s="116"/>
      <c r="B21" s="116"/>
      <c r="C21" s="116"/>
      <c r="D21" s="56"/>
      <c r="E21" s="116"/>
      <c r="F21" s="116"/>
      <c r="G21" s="116"/>
      <c r="H21" s="116"/>
      <c r="I21" s="116"/>
      <c r="J21" s="57"/>
      <c r="L21" s="17"/>
    </row>
    <row r="22" spans="1:12" s="17" customFormat="1" ht="48.75" customHeight="1" x14ac:dyDescent="0.2">
      <c r="A22" s="127"/>
      <c r="B22" s="127"/>
      <c r="C22" s="127"/>
      <c r="D22" s="60"/>
      <c r="E22" s="126"/>
      <c r="F22" s="126"/>
      <c r="G22" s="126"/>
      <c r="H22" s="126"/>
      <c r="I22" s="126"/>
      <c r="J22" s="61"/>
    </row>
    <row r="23" spans="1:12" s="17" customFormat="1" ht="27" customHeight="1" x14ac:dyDescent="0.2">
      <c r="A23" s="41"/>
      <c r="L23" s="36"/>
    </row>
    <row r="24" spans="1:12" s="17" customFormat="1" ht="15" customHeight="1" x14ac:dyDescent="0.15">
      <c r="A24" s="41"/>
      <c r="K24" s="21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36" customFormat="1" ht="10.5" customHeight="1" x14ac:dyDescent="0.2">
      <c r="A26" s="41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7" customFormat="1" ht="15" customHeight="1" x14ac:dyDescent="0.2">
      <c r="A27" s="41"/>
      <c r="L27" s="42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27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43"/>
    </row>
    <row r="30" spans="1:12" s="36" customFormat="1" ht="12.75" customHeight="1" x14ac:dyDescent="0.2">
      <c r="A30" s="41"/>
      <c r="B30" s="17"/>
      <c r="C30" s="17"/>
      <c r="D30" s="17"/>
      <c r="E30" s="17"/>
      <c r="F30" s="17"/>
      <c r="G30" s="17"/>
      <c r="H30" s="17"/>
      <c r="I30" s="17"/>
      <c r="J30" s="17"/>
      <c r="L30" s="27"/>
    </row>
    <row r="31" spans="1:12" s="17" customFormat="1" ht="15" customHeight="1" x14ac:dyDescent="0.15">
      <c r="A31" s="41"/>
      <c r="L31" s="27"/>
    </row>
    <row r="32" spans="1:12" s="34" customFormat="1" ht="12" x14ac:dyDescent="0.2">
      <c r="A32" s="41"/>
      <c r="B32" s="17"/>
      <c r="C32" s="17"/>
      <c r="D32" s="17"/>
      <c r="E32" s="17"/>
      <c r="F32" s="17"/>
      <c r="G32" s="17"/>
      <c r="H32" s="17"/>
      <c r="I32" s="17"/>
      <c r="J32" s="17"/>
      <c r="L32" s="27"/>
    </row>
    <row r="33" spans="1:12" s="17" customFormat="1" ht="6.75" customHeight="1" x14ac:dyDescent="0.15">
      <c r="A33" s="41"/>
      <c r="L33" s="27"/>
    </row>
    <row r="34" spans="1:12" s="17" customFormat="1" ht="9" x14ac:dyDescent="0.15">
      <c r="A34" s="41"/>
      <c r="L34" s="27"/>
    </row>
    <row r="35" spans="1:12" s="17" customFormat="1" ht="12.75" customHeight="1" x14ac:dyDescent="0.15">
      <c r="A35" s="41"/>
      <c r="L35" s="27"/>
    </row>
    <row r="36" spans="1:12" s="17" customFormat="1" ht="33.75" customHeight="1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45"/>
    </row>
  </sheetData>
  <sheetProtection password="CF73" sheet="1" objects="1" scenarios="1"/>
  <mergeCells count="22"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6:J6"/>
    <mergeCell ref="B8:D8"/>
    <mergeCell ref="H7:J7"/>
    <mergeCell ref="A18:J18"/>
    <mergeCell ref="B9:D9"/>
    <mergeCell ref="B6:D6"/>
    <mergeCell ref="H8:J8"/>
    <mergeCell ref="B10:D10"/>
    <mergeCell ref="H10:J10"/>
    <mergeCell ref="H11:I11"/>
    <mergeCell ref="H9:J9"/>
  </mergeCells>
  <dataValidations count="1">
    <dataValidation type="decimal" operator="lessThanOrEqual" allowBlank="1" showInputMessage="1" showErrorMessage="1" sqref="E8 E9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2016-06-24T10:31:33Z</cp:lastPrinted>
  <dcterms:created xsi:type="dcterms:W3CDTF">2006-01-30T14:36:36Z</dcterms:created>
  <dcterms:modified xsi:type="dcterms:W3CDTF">2016-06-24T12:14:40Z</dcterms:modified>
</cp:coreProperties>
</file>